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Budget\2022\2. Dbase\J. Tables for the web\01. Static tables\03. Time series\"/>
    </mc:Choice>
  </mc:AlternateContent>
  <xr:revisionPtr revIDLastSave="0" documentId="13_ncr:1_{18A308AA-7EAA-4465-A474-BCE47A1A74FC}" xr6:coauthVersionLast="47" xr6:coauthVersionMax="47" xr10:uidLastSave="{00000000-0000-0000-0000-000000000000}"/>
  <bookViews>
    <workbookView xWindow="-110" yWindow="-110" windowWidth="19420" windowHeight="10420" xr2:uid="{975AE1BF-CCDE-4026-AD8E-00E99B7266D1}"/>
  </bookViews>
  <sheets>
    <sheet name="Table 3" sheetId="1" r:id="rId1"/>
  </sheets>
  <externalReferences>
    <externalReference r:id="rId2"/>
  </externalReferences>
  <definedNames>
    <definedName name="_xlnm._FilterDatabase" localSheetId="0" hidden="1">'Table 3'!$AH$1:$AH$11</definedName>
    <definedName name="B1_av78" localSheetId="0">#REF!</definedName>
    <definedName name="B1_av78">#REF!</definedName>
    <definedName name="Budget_adjusted_96_97" localSheetId="0">#REF!</definedName>
    <definedName name="Budget_adjusted_96_97">#REF!</definedName>
    <definedName name="Budget_main_96_97" localSheetId="0">#REF!</definedName>
    <definedName name="Budget_main_96_97">#REF!</definedName>
    <definedName name="Budget_main_97_98" localSheetId="0">#REF!</definedName>
    <definedName name="Budget_main_97_98">#REF!</definedName>
    <definedName name="Expend_actual_96_97" localSheetId="0">#REF!</definedName>
    <definedName name="Expend_actual_96_97">#REF!</definedName>
    <definedName name="FitTall" localSheetId="0">#REF!</definedName>
    <definedName name="FitTall">#REF!</definedName>
    <definedName name="FitWide" localSheetId="0">#REF!</definedName>
    <definedName name="FitWide">#REF!</definedName>
    <definedName name="FooterLeft1" localSheetId="0">#REF!</definedName>
    <definedName name="FooterLeft1">#REF!</definedName>
    <definedName name="FooterLeft2" localSheetId="0">#REF!</definedName>
    <definedName name="FooterLeft2">#REF!</definedName>
    <definedName name="FooterLeft3" localSheetId="0">#REF!</definedName>
    <definedName name="FooterLeft3">#REF!</definedName>
    <definedName name="FooterLeft4" localSheetId="0">#REF!</definedName>
    <definedName name="FooterLeft4">#REF!</definedName>
    <definedName name="FooterRight1" localSheetId="0">#REF!</definedName>
    <definedName name="FooterRight1">#REF!</definedName>
    <definedName name="FooterRight2" localSheetId="0">#REF!</definedName>
    <definedName name="FooterRight2">#REF!</definedName>
    <definedName name="FooterRight3" localSheetId="0">#REF!</definedName>
    <definedName name="FooterRight3">#REF!</definedName>
    <definedName name="FooterRight4" localSheetId="0">#REF!</definedName>
    <definedName name="FooterRight4">#REF!</definedName>
    <definedName name="HeaderLeft1" localSheetId="0">#REF!</definedName>
    <definedName name="HeaderLeft1">#REF!</definedName>
    <definedName name="HeaderLeft2" localSheetId="0">#REF!</definedName>
    <definedName name="HeaderLeft2">#REF!</definedName>
    <definedName name="HeaderLeft3" localSheetId="0">#REF!</definedName>
    <definedName name="HeaderLeft3">#REF!</definedName>
    <definedName name="HeaderLeft4" localSheetId="0">#REF!</definedName>
    <definedName name="HeaderLeft4">#REF!</definedName>
    <definedName name="HeaderRight1" localSheetId="0">#REF!</definedName>
    <definedName name="HeaderRight1">#REF!</definedName>
    <definedName name="HeaderRight2" localSheetId="0">#REF!</definedName>
    <definedName name="HeaderRight2">#REF!</definedName>
    <definedName name="HeaderRight3" localSheetId="0">#REF!</definedName>
    <definedName name="HeaderRight3">#REF!</definedName>
    <definedName name="HeaderRight4" localSheetId="0">#REF!</definedName>
    <definedName name="HeaderRight4">#REF!</definedName>
    <definedName name="MTEF_initial_00_01" localSheetId="0">#REF!</definedName>
    <definedName name="MTEF_initial_00_01">#REF!</definedName>
    <definedName name="MTEF_initial_98_99" localSheetId="0">#REF!</definedName>
    <definedName name="MTEF_initial_98_99">#REF!</definedName>
    <definedName name="MTEF_initial_99_00" localSheetId="0">#REF!</definedName>
    <definedName name="MTEF_initial_99_00">#REF!</definedName>
    <definedName name="MTEF_revised_00_01" localSheetId="0">#REF!</definedName>
    <definedName name="MTEF_revised_00_01">#REF!</definedName>
    <definedName name="MTEF_revised_98_99" localSheetId="0">#REF!</definedName>
    <definedName name="MTEF_revised_98_99">#REF!</definedName>
    <definedName name="MTEF_revised_99_00" localSheetId="0">#REF!</definedName>
    <definedName name="MTEF_revised_99_00">#REF!</definedName>
    <definedName name="_xlnm.Print_Area" localSheetId="0">'Table 3'!$A$1:$AF$11</definedName>
    <definedName name="PrintArea" localSheetId="0">#REF!</definedName>
    <definedName name="PrintArea">#REF!</definedName>
    <definedName name="Projection_adjusted_97_98" localSheetId="0">#REF!</definedName>
    <definedName name="Projection_adjusted_97_98">#REF!</definedName>
    <definedName name="Projection_arithmetic_97_98" localSheetId="0">#REF!</definedName>
    <definedName name="Projection_arithmetic_97_98">#REF!</definedName>
    <definedName name="Projection_initial_97_98" localSheetId="0">#REF!</definedName>
    <definedName name="Projection_initial_97_98">#REF!</definedName>
    <definedName name="RowSettings" localSheetId="0">#REF!</definedName>
    <definedName name="RowSettings">#REF!</definedName>
    <definedName name="solver_adj" localSheetId="0" hidden="1">'Table 3'!#REF!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'Table 3'!#REF!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0.08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5" i="1" l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<sst xmlns="http://schemas.openxmlformats.org/spreadsheetml/2006/main" count="261" uniqueCount="137">
  <si>
    <t>Table 3</t>
  </si>
  <si>
    <t>Main budget: estimates of national revenue</t>
  </si>
  <si>
    <t>Detailed classification of revenue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</si>
  <si>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</si>
  <si>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</si>
  <si>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</si>
  <si>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</si>
  <si>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</si>
  <si>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</si>
  <si>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</si>
  <si>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</si>
  <si>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</si>
  <si>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</si>
  <si>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</si>
  <si>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</si>
  <si>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</si>
  <si>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</si>
  <si>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</si>
  <si>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</si>
  <si>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20222/23</t>
  </si>
  <si>
    <t xml:space="preserve"> </t>
  </si>
  <si>
    <t>Budget estimates</t>
  </si>
  <si>
    <t>% change on</t>
  </si>
  <si>
    <t>Actual</t>
  </si>
  <si>
    <t>Before</t>
  </si>
  <si>
    <t>After</t>
  </si>
  <si>
    <t>Revised</t>
  </si>
  <si>
    <t>collections</t>
  </si>
  <si>
    <t>tax proposals</t>
  </si>
  <si>
    <t>estimate</t>
  </si>
  <si>
    <t>collection</t>
  </si>
  <si>
    <t>actual</t>
  </si>
  <si>
    <t>R thousands</t>
  </si>
  <si>
    <t>Taxes on income and profits</t>
  </si>
  <si>
    <t>Personal income tax</t>
  </si>
  <si>
    <t>Tax on corporate income</t>
  </si>
  <si>
    <t>Corporate income tax</t>
  </si>
  <si>
    <t>Secondary tax on companies/dividend withholding tax</t>
  </si>
  <si>
    <t>Interest withholding tax</t>
  </si>
  <si>
    <t xml:space="preserve">Tax on retirement funds </t>
  </si>
  <si>
    <t>Other</t>
  </si>
  <si>
    <t xml:space="preserve">Interest on overdue income tax </t>
  </si>
  <si>
    <t>Small business tax amnesty</t>
  </si>
  <si>
    <t>Taxes on payroll and workforce</t>
  </si>
  <si>
    <t>Skills development levy</t>
  </si>
  <si>
    <t>Taxes on property</t>
  </si>
  <si>
    <t>Estate, inheritance and gift taxes</t>
  </si>
  <si>
    <t xml:space="preserve">Donations tax </t>
  </si>
  <si>
    <t xml:space="preserve">Estate duty </t>
  </si>
  <si>
    <t>Taxes on financial and capital transactions</t>
  </si>
  <si>
    <t>Securities transfer tax</t>
  </si>
  <si>
    <t xml:space="preserve">Transfer duties </t>
  </si>
  <si>
    <t>Domestic taxes on goods and services</t>
  </si>
  <si>
    <t>Value-added tax</t>
  </si>
  <si>
    <t>Domestic VAT</t>
  </si>
  <si>
    <t>Import VAT</t>
  </si>
  <si>
    <t>Refunds</t>
  </si>
  <si>
    <t>Specific excise duties</t>
  </si>
  <si>
    <t>Beer</t>
  </si>
  <si>
    <t>Sorghum beer and sorghum flour</t>
  </si>
  <si>
    <t>Wine and other fermented beverages</t>
  </si>
  <si>
    <t>Spirits</t>
  </si>
  <si>
    <t>Cigarettes and cigarette tobacco</t>
  </si>
  <si>
    <t>Pipe tobacco and cigars</t>
  </si>
  <si>
    <t>Petroleum products</t>
  </si>
  <si>
    <t>Revenue from neighbouring countries</t>
  </si>
  <si>
    <t>Health promotion levy</t>
  </si>
  <si>
    <t>Ad valorem excise duties</t>
  </si>
  <si>
    <t>Fuel levy</t>
  </si>
  <si>
    <t>Taxes on use of goods or permission to use goods</t>
  </si>
  <si>
    <t>or to perform activities</t>
  </si>
  <si>
    <t xml:space="preserve">Air departure tax </t>
  </si>
  <si>
    <t>Plastic bag levy</t>
  </si>
  <si>
    <t>Electricity levy</t>
  </si>
  <si>
    <t>Incandescent light bulb levy</t>
  </si>
  <si>
    <t>CO2 tax - motor vehicle emissions</t>
  </si>
  <si>
    <t>Tyre levy</t>
  </si>
  <si>
    <t>International Oil Pollution Compensation Fund</t>
  </si>
  <si>
    <t>Carbon tax</t>
  </si>
  <si>
    <t>Turnover tax for micro businesses</t>
  </si>
  <si>
    <t xml:space="preserve">Other </t>
  </si>
  <si>
    <t>Universal Service Fund</t>
  </si>
  <si>
    <t>Taxes on international trade and transactions</t>
  </si>
  <si>
    <t>Import duties</t>
  </si>
  <si>
    <t xml:space="preserve">Customs duties </t>
  </si>
  <si>
    <t>Health promotion levy on imports</t>
  </si>
  <si>
    <t>Miscellaneous customs and excise receipts</t>
  </si>
  <si>
    <t>Diamond export levy</t>
  </si>
  <si>
    <t>Export tax</t>
  </si>
  <si>
    <t>Other taxes</t>
  </si>
  <si>
    <t xml:space="preserve">Stamp duties and fees </t>
  </si>
  <si>
    <t>State miscellaneous revenue</t>
  </si>
  <si>
    <t>TOTAL TAX REVENUE (gross)</t>
  </si>
  <si>
    <t>Less: SACU payments</t>
  </si>
  <si>
    <t>Payments in terms of Customs Union agreements</t>
  </si>
  <si>
    <t xml:space="preserve">   (sec. 51(2) of Act 91 of 1964)</t>
  </si>
  <si>
    <t>Other adjustment</t>
  </si>
  <si>
    <t>TOTAL TAX REVENUE (net of SACU payments)</t>
  </si>
  <si>
    <t>Sales of goods and services other than capital assets</t>
  </si>
  <si>
    <t>Sales of goods and services produced by departments</t>
  </si>
  <si>
    <t>Sales by market establishments</t>
  </si>
  <si>
    <t>Administrative fees</t>
  </si>
  <si>
    <t>Other sales</t>
  </si>
  <si>
    <t>Sales of scrap, waste, arms and other used current goods</t>
  </si>
  <si>
    <t>Transfers received</t>
  </si>
  <si>
    <t>Fines, penalties and forfeits</t>
  </si>
  <si>
    <t>Interest, dividends and rent on land</t>
  </si>
  <si>
    <t>Interest</t>
  </si>
  <si>
    <t>Cash and cash equivalents</t>
  </si>
  <si>
    <t>Interest on loan</t>
  </si>
  <si>
    <t>Exchequer investments</t>
  </si>
  <si>
    <t>Sterilisation deposits</t>
  </si>
  <si>
    <t>Dividends</t>
  </si>
  <si>
    <t xml:space="preserve">Airports Company South Africa </t>
  </si>
  <si>
    <t>South African Special Risks Insurance Association</t>
  </si>
  <si>
    <t>Vodacom</t>
  </si>
  <si>
    <t xml:space="preserve">Industrial Development Corporation </t>
  </si>
  <si>
    <t>Registration of Deeds Trading Account surplus</t>
  </si>
  <si>
    <t xml:space="preserve">Reserve Bank (National Treasury) </t>
  </si>
  <si>
    <t xml:space="preserve">Telkom </t>
  </si>
  <si>
    <t>Department of Mineral Resources</t>
  </si>
  <si>
    <t>Rent on land</t>
  </si>
  <si>
    <t>Mineral and petroleum royalties</t>
  </si>
  <si>
    <t>Mining leases and ownership</t>
  </si>
  <si>
    <t>Royalties, prospecting fees and surface rental</t>
  </si>
  <si>
    <t>Land rent</t>
  </si>
  <si>
    <t>Sales of capital assets</t>
  </si>
  <si>
    <t>Financial transactions in assets and liabilities</t>
  </si>
  <si>
    <t>ICASA</t>
  </si>
  <si>
    <t>Competition commission</t>
  </si>
  <si>
    <t>TOTAL NON-TAX REVENUE</t>
  </si>
  <si>
    <t xml:space="preserve">TOTAL MAIN BUDGET REVENUE </t>
  </si>
  <si>
    <t>National Revenue Fund receipts</t>
  </si>
  <si>
    <t>Revaluation profits on foreign currency transactions</t>
  </si>
  <si>
    <t>Premiums on loan transactions</t>
  </si>
  <si>
    <t>Premiums on debt portfolio restructuring (switches)</t>
  </si>
  <si>
    <t>Liquidation of South African Special Risks Insurance Association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</si>
</sst>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5" formatCode="_(* #,##0.00_);_(* \(#,##0.00\);_(* &quot;-&quot;??_);_(@_)"/>
    <numFmt numFmtId="166" formatCode="_(* #,##0_);_(* \(#,##0\);_(* &quot;-&quot;??_);_(@_)"/>
    <numFmt numFmtId="167" formatCode="_ * #,##0_ ;_ * \-#,##0_ ;_ * &quot;-&quot;??_ ;_ @_ "/>
    <numFmt numFmtId="168" formatCode="_(* #,##0___);_*\ \-#,##0___);_(* &quot;–  &quot;_);_(@_)"/>
    <numFmt numFmtId="169" formatCode="#,##0.0%____;\-#,##0.0%____;&quot;–      &quot;"/>
    <numFmt numFmtId="170" formatCode="#,##0_ ;\-#,##0\ "/>
    <numFmt numFmtId="17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color indexed="10"/>
      <name val="Arial Narrow"/>
      <family val="2"/>
    </font>
    <font>
      <sz val="10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indexed="10"/>
      <name val="Arial Narrow"/>
      <family val="2"/>
    </font>
    <font>
      <b/>
      <i/>
      <u/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i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7" fontId="1" fillId="0" borderId="0"/>
    <xf numFmtId="165" fontId="3" fillId="0" borderId="0" applyFont="0" applyFill="0" applyBorder="0" applyAlignment="0" applyProtection="0"/>
    <xf numFmtId="0" fontId="3" fillId="0" borderId="0" applyFont="0"/>
    <xf numFmtId="9" fontId="3" fillId="0" borderId="0" applyFont="0" applyFill="0" applyBorder="0" applyAlignment="0" applyProtection="0"/>
    <xf numFmtId="37" fontId="1" fillId="0" borderId="0"/>
  </cellStyleXfs>
  <cellXfs count="318">
    <xf numFmtId="0" fontId="0" fillId="0" borderId="0" xfId="0"/>
    <xf numFmtId="37" fontId="6" fillId="0" borderId="0" xfId="1" applyFont="1" applyAlignment="1">
      <alignment horizontal="left"/>
    </xf>
    <xf numFmtId="37" fontId="6" fillId="0" borderId="0" xfId="1" applyFont="1"/>
    <xf numFmtId="167" fontId="5" fillId="0" borderId="0" xfId="2" applyNumberFormat="1" applyFont="1" applyFill="1" applyBorder="1" applyAlignment="1">
      <alignment horizontal="center"/>
    </xf>
    <xf numFmtId="0" fontId="5" fillId="0" borderId="0" xfId="3" applyFont="1"/>
    <xf numFmtId="167" fontId="2" fillId="0" borderId="0" xfId="2" applyNumberFormat="1" applyFont="1" applyFill="1" applyBorder="1"/>
    <xf numFmtId="166" fontId="2" fillId="0" borderId="0" xfId="2" applyNumberFormat="1" applyFont="1" applyFill="1" applyBorder="1"/>
    <xf numFmtId="167" fontId="5" fillId="0" borderId="0" xfId="2" applyNumberFormat="1" applyFont="1" applyFill="1" applyBorder="1"/>
    <xf numFmtId="167" fontId="4" fillId="0" borderId="0" xfId="2" applyNumberFormat="1" applyFont="1" applyFill="1" applyBorder="1"/>
    <xf numFmtId="166" fontId="5" fillId="0" borderId="0" xfId="2" applyNumberFormat="1" applyFont="1" applyFill="1" applyBorder="1"/>
    <xf numFmtId="37" fontId="5" fillId="0" borderId="0" xfId="1" applyFont="1" applyAlignment="1">
      <alignment horizontal="center"/>
    </xf>
    <xf numFmtId="168" fontId="5" fillId="0" borderId="0" xfId="3" applyNumberFormat="1" applyFont="1"/>
    <xf numFmtId="166" fontId="5" fillId="0" borderId="0" xfId="2" quotePrefix="1" applyNumberFormat="1" applyFont="1" applyFill="1" applyBorder="1"/>
    <xf numFmtId="165" fontId="4" fillId="0" borderId="0" xfId="2" applyFont="1" applyFill="1" applyBorder="1"/>
    <xf numFmtId="167" fontId="4" fillId="0" borderId="0" xfId="2" applyNumberFormat="1" applyFont="1" applyFill="1" applyBorder="1" applyAlignment="1">
      <alignment horizontal="center"/>
    </xf>
    <xf numFmtId="37" fontId="5" fillId="0" borderId="1" xfId="1" applyFont="1" applyBorder="1"/>
    <xf numFmtId="37" fontId="5" fillId="0" borderId="2" xfId="1" applyFont="1" applyBorder="1" applyAlignment="1">
      <alignment horizontal="center"/>
    </xf>
    <xf numFmtId="166" fontId="7" fillId="0" borderId="3" xfId="3" quotePrefix="1" applyNumberFormat="1" applyFont="1" applyBorder="1" applyAlignment="1">
      <alignment horizontal="center" vertical="center"/>
    </xf>
    <xf numFmtId="0" fontId="7" fillId="0" borderId="4" xfId="3" quotePrefix="1" applyFont="1" applyBorder="1" applyAlignment="1">
      <alignment horizontal="center" vertical="center"/>
    </xf>
    <xf numFmtId="0" fontId="7" fillId="0" borderId="3" xfId="3" quotePrefix="1" applyFont="1" applyBorder="1" applyAlignment="1">
      <alignment horizontal="center" vertical="center"/>
    </xf>
    <xf numFmtId="0" fontId="8" fillId="0" borderId="4" xfId="3" quotePrefix="1" applyFont="1" applyBorder="1" applyAlignment="1">
      <alignment horizontal="center" vertical="center"/>
    </xf>
    <xf numFmtId="0" fontId="8" fillId="0" borderId="1" xfId="3" quotePrefix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166" fontId="5" fillId="0" borderId="4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37" fontId="5" fillId="0" borderId="0" xfId="1" applyFont="1"/>
    <xf numFmtId="37" fontId="5" fillId="0" borderId="5" xfId="1" applyFont="1" applyBorder="1" applyAlignment="1">
      <alignment horizontal="center"/>
    </xf>
    <xf numFmtId="166" fontId="7" fillId="0" borderId="6" xfId="3" quotePrefix="1" applyNumberFormat="1" applyFont="1" applyBorder="1" applyAlignment="1">
      <alignment horizontal="center" vertical="center"/>
    </xf>
    <xf numFmtId="166" fontId="7" fillId="0" borderId="7" xfId="3" quotePrefix="1" applyNumberFormat="1" applyFont="1" applyBorder="1" applyAlignment="1">
      <alignment horizontal="center" vertical="center"/>
    </xf>
    <xf numFmtId="17" fontId="6" fillId="0" borderId="6" xfId="3" quotePrefix="1" applyNumberFormat="1" applyFont="1" applyBorder="1" applyAlignment="1">
      <alignment horizontal="centerContinuous" vertical="center"/>
    </xf>
    <xf numFmtId="17" fontId="6" fillId="0" borderId="0" xfId="3" quotePrefix="1" applyNumberFormat="1" applyFont="1" applyAlignment="1">
      <alignment horizontal="centerContinuous" vertical="center"/>
    </xf>
    <xf numFmtId="0" fontId="7" fillId="0" borderId="0" xfId="3" quotePrefix="1" applyFont="1" applyAlignment="1">
      <alignment horizontal="centerContinuous" vertical="center"/>
    </xf>
    <xf numFmtId="0" fontId="8" fillId="0" borderId="0" xfId="3" applyFont="1" applyAlignment="1">
      <alignment horizontal="centerContinuous" vertical="center"/>
    </xf>
    <xf numFmtId="0" fontId="6" fillId="0" borderId="5" xfId="3" applyFont="1" applyBorder="1" applyAlignment="1">
      <alignment horizontal="centerContinuous" vertical="center"/>
    </xf>
    <xf numFmtId="17" fontId="6" fillId="0" borderId="5" xfId="3" quotePrefix="1" applyNumberFormat="1" applyFont="1" applyBorder="1" applyAlignment="1">
      <alignment horizontal="centerContinuous" vertical="center"/>
    </xf>
    <xf numFmtId="166" fontId="6" fillId="2" borderId="0" xfId="2" quotePrefix="1" applyNumberFormat="1" applyFont="1" applyFill="1" applyBorder="1" applyAlignment="1">
      <alignment horizontal="centerContinuous" vertical="center"/>
    </xf>
    <xf numFmtId="166" fontId="6" fillId="2" borderId="5" xfId="2" applyNumberFormat="1" applyFont="1" applyFill="1" applyBorder="1" applyAlignment="1">
      <alignment horizontal="centerContinuous" vertical="center"/>
    </xf>
    <xf numFmtId="37" fontId="9" fillId="0" borderId="5" xfId="1" applyFont="1" applyBorder="1" applyAlignment="1">
      <alignment horizont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166" fontId="5" fillId="2" borderId="9" xfId="2" applyNumberFormat="1" applyFont="1" applyFill="1" applyBorder="1" applyAlignment="1">
      <alignment horizontal="center" vertical="center"/>
    </xf>
    <xf numFmtId="166" fontId="5" fillId="2" borderId="11" xfId="2" applyNumberFormat="1" applyFont="1" applyFill="1" applyBorder="1" applyAlignment="1">
      <alignment horizontal="center" vertical="center"/>
    </xf>
    <xf numFmtId="37" fontId="10" fillId="0" borderId="0" xfId="1" applyFont="1"/>
    <xf numFmtId="0" fontId="6" fillId="0" borderId="0" xfId="3" applyFont="1"/>
    <xf numFmtId="37" fontId="10" fillId="0" borderId="5" xfId="1" applyFont="1" applyBorder="1" applyAlignment="1">
      <alignment horizontal="center"/>
    </xf>
    <xf numFmtId="166" fontId="7" fillId="0" borderId="1" xfId="3" quotePrefix="1" applyNumberFormat="1" applyFont="1" applyBorder="1" applyAlignment="1">
      <alignment horizontal="center"/>
    </xf>
    <xf numFmtId="0" fontId="7" fillId="0" borderId="1" xfId="3" quotePrefix="1" applyFont="1" applyBorder="1" applyAlignment="1">
      <alignment horizontal="center"/>
    </xf>
    <xf numFmtId="0" fontId="8" fillId="0" borderId="4" xfId="3" quotePrefix="1" applyFont="1" applyBorder="1" applyAlignment="1">
      <alignment horizontal="center"/>
    </xf>
    <xf numFmtId="0" fontId="8" fillId="0" borderId="1" xfId="3" quotePrefix="1" applyFont="1" applyBorder="1" applyAlignment="1">
      <alignment horizontal="center"/>
    </xf>
    <xf numFmtId="166" fontId="8" fillId="0" borderId="1" xfId="3" quotePrefix="1" applyNumberFormat="1" applyFont="1" applyBorder="1" applyAlignment="1">
      <alignment horizontal="center"/>
    </xf>
    <xf numFmtId="166" fontId="6" fillId="0" borderId="2" xfId="3" quotePrefix="1" applyNumberFormat="1" applyFont="1" applyBorder="1" applyAlignment="1">
      <alignment horizontal="center"/>
    </xf>
    <xf numFmtId="166" fontId="6" fillId="0" borderId="1" xfId="3" quotePrefix="1" applyNumberFormat="1" applyFont="1" applyBorder="1" applyAlignment="1">
      <alignment horizontal="center"/>
    </xf>
    <xf numFmtId="166" fontId="6" fillId="2" borderId="1" xfId="3" quotePrefix="1" applyNumberFormat="1" applyFont="1" applyFill="1" applyBorder="1" applyAlignment="1">
      <alignment horizontal="center"/>
    </xf>
    <xf numFmtId="0" fontId="7" fillId="2" borderId="2" xfId="3" quotePrefix="1" applyFont="1" applyFill="1" applyBorder="1" applyAlignment="1">
      <alignment horizontal="center"/>
    </xf>
    <xf numFmtId="166" fontId="6" fillId="2" borderId="4" xfId="2" quotePrefix="1" applyNumberFormat="1" applyFont="1" applyFill="1" applyBorder="1" applyAlignment="1">
      <alignment horizontal="center"/>
    </xf>
    <xf numFmtId="166" fontId="6" fillId="2" borderId="2" xfId="2" quotePrefix="1" applyNumberFormat="1" applyFont="1" applyFill="1" applyBorder="1" applyAlignment="1">
      <alignment horizontal="center"/>
    </xf>
    <xf numFmtId="37" fontId="6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166" fontId="8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166" fontId="8" fillId="0" borderId="7" xfId="2" applyNumberFormat="1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center"/>
    </xf>
    <xf numFmtId="166" fontId="8" fillId="0" borderId="0" xfId="2" applyNumberFormat="1" applyFont="1" applyFill="1" applyBorder="1" applyAlignment="1" applyProtection="1">
      <alignment horizontal="right"/>
    </xf>
    <xf numFmtId="167" fontId="8" fillId="0" borderId="5" xfId="2" applyNumberFormat="1" applyFont="1" applyFill="1" applyBorder="1" applyAlignment="1" applyProtection="1">
      <alignment horizontal="center"/>
    </xf>
    <xf numFmtId="167" fontId="6" fillId="0" borderId="0" xfId="2" applyNumberFormat="1" applyFont="1" applyFill="1" applyBorder="1" applyAlignment="1" applyProtection="1">
      <alignment horizontal="center"/>
    </xf>
    <xf numFmtId="167" fontId="8" fillId="0" borderId="0" xfId="2" applyNumberFormat="1" applyFont="1" applyFill="1" applyBorder="1" applyAlignment="1" applyProtection="1">
      <alignment horizontal="center"/>
    </xf>
    <xf numFmtId="167" fontId="7" fillId="0" borderId="5" xfId="2" applyNumberFormat="1" applyFont="1" applyFill="1" applyBorder="1" applyAlignment="1" applyProtection="1">
      <alignment horizontal="center"/>
    </xf>
    <xf numFmtId="166" fontId="6" fillId="2" borderId="7" xfId="2" quotePrefix="1" applyNumberFormat="1" applyFont="1" applyFill="1" applyBorder="1" applyAlignment="1">
      <alignment horizontal="center"/>
    </xf>
    <xf numFmtId="166" fontId="6" fillId="2" borderId="5" xfId="2" quotePrefix="1" applyNumberFormat="1" applyFont="1" applyFill="1" applyBorder="1" applyAlignment="1">
      <alignment horizontal="center"/>
    </xf>
    <xf numFmtId="37" fontId="10" fillId="0" borderId="0" xfId="1" applyFont="1" applyAlignment="1">
      <alignment horizontal="center"/>
    </xf>
    <xf numFmtId="37" fontId="6" fillId="0" borderId="0" xfId="1" quotePrefix="1" applyFont="1" applyAlignment="1">
      <alignment horizont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167" fontId="6" fillId="0" borderId="7" xfId="2" applyNumberFormat="1" applyFont="1" applyFill="1" applyBorder="1" applyAlignment="1" applyProtection="1">
      <alignment horizontal="center"/>
    </xf>
    <xf numFmtId="167" fontId="6" fillId="0" borderId="5" xfId="2" applyNumberFormat="1" applyFont="1" applyFill="1" applyBorder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167" fontId="7" fillId="0" borderId="5" xfId="2" quotePrefix="1" applyNumberFormat="1" applyFont="1" applyFill="1" applyBorder="1" applyAlignment="1" applyProtection="1">
      <alignment horizontal="center"/>
    </xf>
    <xf numFmtId="166" fontId="6" fillId="2" borderId="7" xfId="2" applyNumberFormat="1" applyFont="1" applyFill="1" applyBorder="1" applyAlignment="1" applyProtection="1">
      <alignment horizontal="center"/>
    </xf>
    <xf numFmtId="166" fontId="6" fillId="2" borderId="5" xfId="2" applyNumberFormat="1" applyFont="1" applyFill="1" applyBorder="1" applyAlignment="1" applyProtection="1">
      <alignment horizontal="center"/>
    </xf>
    <xf numFmtId="167" fontId="8" fillId="0" borderId="0" xfId="2" applyNumberFormat="1" applyFont="1" applyFill="1" applyBorder="1" applyAlignment="1">
      <alignment horizontal="center"/>
    </xf>
    <xf numFmtId="37" fontId="6" fillId="0" borderId="10" xfId="1" applyFont="1" applyBorder="1"/>
    <xf numFmtId="37" fontId="10" fillId="0" borderId="11" xfId="1" applyFont="1" applyBorder="1" applyAlignment="1">
      <alignment horizontal="center"/>
    </xf>
    <xf numFmtId="167" fontId="7" fillId="0" borderId="10" xfId="2" quotePrefix="1" applyNumberFormat="1" applyFont="1" applyFill="1" applyBorder="1" applyAlignment="1" applyProtection="1">
      <alignment horizontal="center"/>
    </xf>
    <xf numFmtId="167" fontId="7" fillId="0" borderId="10" xfId="2" applyNumberFormat="1" applyFont="1" applyFill="1" applyBorder="1" applyAlignment="1" applyProtection="1">
      <alignment horizontal="right"/>
    </xf>
    <xf numFmtId="167" fontId="6" fillId="0" borderId="9" xfId="2" applyNumberFormat="1" applyFont="1" applyFill="1" applyBorder="1" applyAlignment="1" applyProtection="1">
      <alignment horizontal="center"/>
    </xf>
    <xf numFmtId="167" fontId="6" fillId="0" borderId="10" xfId="2" applyNumberFormat="1" applyFont="1" applyFill="1" applyBorder="1" applyAlignment="1" applyProtection="1">
      <alignment horizontal="center"/>
    </xf>
    <xf numFmtId="167" fontId="6" fillId="0" borderId="11" xfId="2" applyNumberFormat="1" applyFont="1" applyFill="1" applyBorder="1" applyAlignment="1">
      <alignment horizontal="center"/>
    </xf>
    <xf numFmtId="167" fontId="6" fillId="0" borderId="10" xfId="2" applyNumberFormat="1" applyFont="1" applyFill="1" applyBorder="1" applyAlignment="1">
      <alignment horizontal="center"/>
    </xf>
    <xf numFmtId="167" fontId="6" fillId="2" borderId="10" xfId="2" applyNumberFormat="1" applyFont="1" applyFill="1" applyBorder="1" applyAlignment="1">
      <alignment horizontal="center"/>
    </xf>
    <xf numFmtId="167" fontId="7" fillId="2" borderId="11" xfId="2" applyNumberFormat="1" applyFont="1" applyFill="1" applyBorder="1" applyAlignment="1" applyProtection="1">
      <alignment horizontal="center"/>
    </xf>
    <xf numFmtId="166" fontId="6" fillId="2" borderId="9" xfId="2" applyNumberFormat="1" applyFont="1" applyFill="1" applyBorder="1" applyAlignment="1" applyProtection="1">
      <alignment horizontal="center"/>
    </xf>
    <xf numFmtId="166" fontId="6" fillId="2" borderId="11" xfId="2" applyNumberFormat="1" applyFont="1" applyFill="1" applyBorder="1" applyAlignment="1" applyProtection="1">
      <alignment horizontal="center"/>
    </xf>
    <xf numFmtId="37" fontId="10" fillId="0" borderId="10" xfId="1" applyFont="1" applyBorder="1"/>
    <xf numFmtId="37" fontId="6" fillId="0" borderId="10" xfId="1" applyFont="1" applyBorder="1" applyAlignment="1">
      <alignment horizontal="right"/>
    </xf>
    <xf numFmtId="37" fontId="11" fillId="0" borderId="5" xfId="1" applyFont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/>
    <xf numFmtId="167" fontId="4" fillId="0" borderId="7" xfId="2" applyNumberFormat="1" applyFont="1" applyFill="1" applyBorder="1" applyAlignment="1"/>
    <xf numFmtId="167" fontId="4" fillId="0" borderId="6" xfId="2" applyNumberFormat="1" applyFont="1" applyFill="1" applyBorder="1" applyAlignment="1"/>
    <xf numFmtId="167" fontId="2" fillId="0" borderId="7" xfId="2" applyNumberFormat="1" applyFont="1" applyFill="1" applyBorder="1" applyAlignment="1"/>
    <xf numFmtId="167" fontId="2" fillId="0" borderId="0" xfId="2" applyNumberFormat="1" applyFont="1" applyFill="1" applyBorder="1" applyAlignment="1"/>
    <xf numFmtId="166" fontId="2" fillId="0" borderId="0" xfId="2" applyNumberFormat="1" applyFont="1" applyFill="1" applyBorder="1" applyAlignment="1"/>
    <xf numFmtId="166" fontId="5" fillId="0" borderId="5" xfId="2" applyNumberFormat="1" applyFont="1" applyFill="1" applyBorder="1" applyAlignment="1"/>
    <xf numFmtId="166" fontId="5" fillId="0" borderId="0" xfId="2" applyNumberFormat="1" applyFont="1" applyFill="1" applyBorder="1" applyAlignment="1"/>
    <xf numFmtId="166" fontId="5" fillId="2" borderId="0" xfId="2" applyNumberFormat="1" applyFont="1" applyFill="1" applyBorder="1" applyAlignment="1"/>
    <xf numFmtId="169" fontId="4" fillId="2" borderId="5" xfId="2" applyNumberFormat="1" applyFont="1" applyFill="1" applyBorder="1" applyAlignment="1"/>
    <xf numFmtId="166" fontId="5" fillId="2" borderId="1" xfId="2" applyNumberFormat="1" applyFont="1" applyFill="1" applyBorder="1" applyAlignment="1"/>
    <xf numFmtId="166" fontId="5" fillId="2" borderId="2" xfId="2" applyNumberFormat="1" applyFont="1" applyFill="1" applyBorder="1" applyAlignment="1"/>
    <xf numFmtId="37" fontId="11" fillId="0" borderId="0" xfId="1" applyFont="1"/>
    <xf numFmtId="166" fontId="7" fillId="0" borderId="6" xfId="2" applyNumberFormat="1" applyFont="1" applyFill="1" applyBorder="1" applyAlignment="1">
      <alignment horizontal="right"/>
    </xf>
    <xf numFmtId="166" fontId="7" fillId="0" borderId="7" xfId="2" applyNumberFormat="1" applyFont="1" applyFill="1" applyBorder="1" applyAlignment="1">
      <alignment horizontal="right"/>
    </xf>
    <xf numFmtId="168" fontId="7" fillId="0" borderId="0" xfId="2" applyNumberFormat="1" applyFont="1" applyFill="1" applyBorder="1" applyAlignment="1">
      <alignment horizontal="right"/>
    </xf>
    <xf numFmtId="168" fontId="7" fillId="0" borderId="5" xfId="2" applyNumberFormat="1" applyFont="1" applyFill="1" applyBorder="1" applyAlignment="1">
      <alignment horizontal="right"/>
    </xf>
    <xf numFmtId="168" fontId="7" fillId="2" borderId="0" xfId="2" applyNumberFormat="1" applyFont="1" applyFill="1" applyBorder="1" applyAlignment="1">
      <alignment horizontal="right"/>
    </xf>
    <xf numFmtId="169" fontId="7" fillId="2" borderId="5" xfId="4" applyNumberFormat="1" applyFont="1" applyFill="1" applyBorder="1" applyAlignment="1" applyProtection="1">
      <alignment horizontal="right"/>
    </xf>
    <xf numFmtId="37" fontId="10" fillId="0" borderId="7" xfId="1" applyFont="1" applyBorder="1"/>
    <xf numFmtId="37" fontId="5" fillId="0" borderId="0" xfId="1" applyFont="1" applyAlignment="1">
      <alignment horizontal="left"/>
    </xf>
    <xf numFmtId="166" fontId="4" fillId="0" borderId="6" xfId="2" applyNumberFormat="1" applyFont="1" applyFill="1" applyBorder="1" applyAlignment="1">
      <alignment horizontal="right"/>
    </xf>
    <xf numFmtId="166" fontId="4" fillId="0" borderId="7" xfId="2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8" fontId="4" fillId="0" borderId="5" xfId="2" applyNumberFormat="1" applyFont="1" applyFill="1" applyBorder="1" applyAlignment="1">
      <alignment horizontal="right"/>
    </xf>
    <xf numFmtId="169" fontId="4" fillId="2" borderId="5" xfId="4" applyNumberFormat="1" applyFont="1" applyFill="1" applyBorder="1" applyAlignment="1" applyProtection="1">
      <alignment horizontal="right"/>
    </xf>
    <xf numFmtId="168" fontId="4" fillId="2" borderId="0" xfId="2" applyNumberFormat="1" applyFont="1" applyFill="1" applyBorder="1" applyAlignment="1">
      <alignment horizontal="right"/>
    </xf>
    <xf numFmtId="37" fontId="11" fillId="0" borderId="7" xfId="1" applyFont="1" applyBorder="1"/>
    <xf numFmtId="168" fontId="4" fillId="0" borderId="6" xfId="2" applyNumberFormat="1" applyFont="1" applyFill="1" applyBorder="1" applyAlignment="1">
      <alignment horizontal="right"/>
    </xf>
    <xf numFmtId="168" fontId="4" fillId="0" borderId="7" xfId="2" applyNumberFormat="1" applyFont="1" applyFill="1" applyBorder="1" applyAlignment="1">
      <alignment horizontal="right"/>
    </xf>
    <xf numFmtId="37" fontId="5" fillId="0" borderId="0" xfId="1" quotePrefix="1" applyFont="1" applyAlignment="1">
      <alignment horizontal="left"/>
    </xf>
    <xf numFmtId="37" fontId="5" fillId="0" borderId="7" xfId="1" applyFont="1" applyBorder="1"/>
    <xf numFmtId="168" fontId="5" fillId="2" borderId="5" xfId="2" applyNumberFormat="1" applyFont="1" applyFill="1" applyBorder="1" applyAlignment="1">
      <alignment horizontal="right"/>
    </xf>
    <xf numFmtId="0" fontId="6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168" fontId="7" fillId="0" borderId="6" xfId="2" applyNumberFormat="1" applyFont="1" applyFill="1" applyBorder="1" applyAlignment="1" applyProtection="1">
      <alignment horizontal="right"/>
    </xf>
    <xf numFmtId="168" fontId="7" fillId="0" borderId="7" xfId="2" applyNumberFormat="1" applyFont="1" applyFill="1" applyBorder="1" applyAlignment="1" applyProtection="1">
      <alignment horizontal="right"/>
    </xf>
    <xf numFmtId="168" fontId="7" fillId="0" borderId="0" xfId="2" applyNumberFormat="1" applyFont="1" applyFill="1" applyBorder="1" applyAlignment="1" applyProtection="1">
      <alignment horizontal="right"/>
    </xf>
    <xf numFmtId="168" fontId="7" fillId="0" borderId="5" xfId="2" applyNumberFormat="1" applyFont="1" applyFill="1" applyBorder="1" applyAlignment="1" applyProtection="1">
      <alignment horizontal="right"/>
    </xf>
    <xf numFmtId="168" fontId="7" fillId="2" borderId="0" xfId="2" applyNumberFormat="1" applyFont="1" applyFill="1" applyBorder="1" applyAlignment="1" applyProtection="1">
      <alignment horizontal="right"/>
    </xf>
    <xf numFmtId="0" fontId="6" fillId="0" borderId="7" xfId="3" applyFont="1" applyBorder="1" applyAlignment="1">
      <alignment horizontal="left"/>
    </xf>
    <xf numFmtId="0" fontId="5" fillId="0" borderId="0" xfId="3" applyFont="1" applyAlignment="1">
      <alignment horizontal="left"/>
    </xf>
    <xf numFmtId="168" fontId="7" fillId="0" borderId="6" xfId="2" applyNumberFormat="1" applyFont="1" applyFill="1" applyBorder="1" applyAlignment="1">
      <alignment horizontal="right"/>
    </xf>
    <xf numFmtId="168" fontId="7" fillId="0" borderId="7" xfId="2" applyNumberFormat="1" applyFont="1" applyFill="1" applyBorder="1" applyAlignment="1">
      <alignment horizontal="right"/>
    </xf>
    <xf numFmtId="166" fontId="4" fillId="0" borderId="0" xfId="2" applyNumberFormat="1" applyFont="1" applyFill="1" applyBorder="1"/>
    <xf numFmtId="166" fontId="4" fillId="2" borderId="0" xfId="2" applyNumberFormat="1" applyFont="1" applyFill="1" applyBorder="1"/>
    <xf numFmtId="37" fontId="11" fillId="0" borderId="7" xfId="1" applyFont="1" applyBorder="1" applyAlignment="1">
      <alignment horizontal="center"/>
    </xf>
    <xf numFmtId="168" fontId="4" fillId="0" borderId="6" xfId="2" applyNumberFormat="1" applyFont="1" applyFill="1" applyBorder="1" applyAlignment="1" applyProtection="1">
      <alignment horizontal="right"/>
    </xf>
    <xf numFmtId="168" fontId="4" fillId="0" borderId="7" xfId="2" applyNumberFormat="1" applyFont="1" applyFill="1" applyBorder="1" applyAlignment="1" applyProtection="1">
      <alignment horizontal="right"/>
    </xf>
    <xf numFmtId="168" fontId="4" fillId="0" borderId="0" xfId="2" applyNumberFormat="1" applyFont="1" applyFill="1" applyBorder="1" applyAlignment="1" applyProtection="1">
      <alignment horizontal="right"/>
    </xf>
    <xf numFmtId="168" fontId="4" fillId="0" borderId="5" xfId="2" applyNumberFormat="1" applyFont="1" applyFill="1" applyBorder="1" applyAlignment="1" applyProtection="1">
      <alignment horizontal="right"/>
    </xf>
    <xf numFmtId="168" fontId="4" fillId="2" borderId="0" xfId="2" applyNumberFormat="1" applyFont="1" applyFill="1" applyBorder="1" applyAlignment="1" applyProtection="1">
      <alignment horizontal="right"/>
    </xf>
    <xf numFmtId="168" fontId="4" fillId="3" borderId="0" xfId="2" applyNumberFormat="1" applyFont="1" applyFill="1" applyBorder="1" applyAlignment="1">
      <alignment horizontal="right"/>
    </xf>
    <xf numFmtId="170" fontId="5" fillId="0" borderId="0" xfId="5" quotePrefix="1" applyNumberFormat="1" applyFont="1" applyAlignment="1">
      <alignment horizontal="left"/>
    </xf>
    <xf numFmtId="168" fontId="4" fillId="0" borderId="6" xfId="3" applyNumberFormat="1" applyFont="1" applyBorder="1" applyAlignment="1">
      <alignment horizontal="right"/>
    </xf>
    <xf numFmtId="168" fontId="4" fillId="0" borderId="7" xfId="3" applyNumberFormat="1" applyFont="1" applyBorder="1" applyAlignment="1">
      <alignment horizontal="right"/>
    </xf>
    <xf numFmtId="168" fontId="4" fillId="0" borderId="0" xfId="3" applyNumberFormat="1" applyFont="1" applyAlignment="1">
      <alignment horizontal="right"/>
    </xf>
    <xf numFmtId="168" fontId="4" fillId="0" borderId="5" xfId="3" applyNumberFormat="1" applyFont="1" applyBorder="1" applyAlignment="1">
      <alignment horizontal="right"/>
    </xf>
    <xf numFmtId="168" fontId="4" fillId="2" borderId="0" xfId="3" applyNumberFormat="1" applyFont="1" applyFill="1" applyAlignment="1">
      <alignment horizontal="right"/>
    </xf>
    <xf numFmtId="37" fontId="5" fillId="0" borderId="10" xfId="1" applyFont="1" applyBorder="1"/>
    <xf numFmtId="37" fontId="5" fillId="0" borderId="11" xfId="1" applyFont="1" applyBorder="1" applyAlignment="1">
      <alignment horizontal="center"/>
    </xf>
    <xf numFmtId="168" fontId="7" fillId="0" borderId="8" xfId="2" applyNumberFormat="1" applyFont="1" applyFill="1" applyBorder="1" applyAlignment="1" applyProtection="1">
      <alignment horizontal="right"/>
    </xf>
    <xf numFmtId="168" fontId="7" fillId="0" borderId="9" xfId="2" applyNumberFormat="1" applyFont="1" applyFill="1" applyBorder="1" applyAlignment="1" applyProtection="1">
      <alignment horizontal="right"/>
    </xf>
    <xf numFmtId="168" fontId="7" fillId="0" borderId="10" xfId="2" applyNumberFormat="1" applyFont="1" applyFill="1" applyBorder="1" applyAlignment="1" applyProtection="1">
      <alignment horizontal="right"/>
    </xf>
    <xf numFmtId="168" fontId="7" fillId="0" borderId="11" xfId="2" applyNumberFormat="1" applyFont="1" applyFill="1" applyBorder="1" applyAlignment="1" applyProtection="1">
      <alignment horizontal="right"/>
    </xf>
    <xf numFmtId="169" fontId="7" fillId="2" borderId="11" xfId="4" applyNumberFormat="1" applyFont="1" applyFill="1" applyBorder="1" applyAlignment="1" applyProtection="1">
      <alignment horizontal="right"/>
    </xf>
    <xf numFmtId="37" fontId="5" fillId="0" borderId="9" xfId="1" applyFont="1" applyBorder="1"/>
    <xf numFmtId="168" fontId="5" fillId="0" borderId="1" xfId="2" applyNumberFormat="1" applyFont="1" applyFill="1" applyBorder="1" applyAlignment="1">
      <alignment horizontal="right"/>
    </xf>
    <xf numFmtId="166" fontId="5" fillId="2" borderId="1" xfId="2" applyNumberFormat="1" applyFont="1" applyFill="1" applyBorder="1" applyAlignment="1">
      <alignment horizontal="right"/>
    </xf>
    <xf numFmtId="168" fontId="5" fillId="2" borderId="1" xfId="2" applyNumberFormat="1" applyFont="1" applyFill="1" applyBorder="1" applyAlignment="1">
      <alignment horizontal="right"/>
    </xf>
    <xf numFmtId="168" fontId="6" fillId="3" borderId="0" xfId="2" applyNumberFormat="1" applyFont="1" applyFill="1" applyBorder="1" applyAlignment="1" applyProtection="1">
      <alignment horizontal="right"/>
    </xf>
    <xf numFmtId="168" fontId="6" fillId="2" borderId="0" xfId="2" applyNumberFormat="1" applyFont="1" applyFill="1" applyBorder="1" applyAlignment="1" applyProtection="1">
      <alignment horizontal="right"/>
    </xf>
    <xf numFmtId="165" fontId="5" fillId="0" borderId="0" xfId="3" applyNumberFormat="1" applyFont="1"/>
    <xf numFmtId="37" fontId="11" fillId="0" borderId="11" xfId="1" applyFont="1" applyBorder="1" applyAlignment="1">
      <alignment horizontal="center"/>
    </xf>
    <xf numFmtId="168" fontId="4" fillId="0" borderId="8" xfId="2" applyNumberFormat="1" applyFont="1" applyFill="1" applyBorder="1" applyAlignment="1">
      <alignment horizontal="right"/>
    </xf>
    <xf numFmtId="168" fontId="4" fillId="0" borderId="9" xfId="2" applyNumberFormat="1" applyFont="1" applyFill="1" applyBorder="1" applyAlignment="1">
      <alignment horizontal="right"/>
    </xf>
    <xf numFmtId="168" fontId="4" fillId="0" borderId="10" xfId="2" applyNumberFormat="1" applyFont="1" applyFill="1" applyBorder="1" applyAlignment="1">
      <alignment horizontal="right"/>
    </xf>
    <xf numFmtId="168" fontId="4" fillId="0" borderId="11" xfId="2" applyNumberFormat="1" applyFont="1" applyFill="1" applyBorder="1" applyAlignment="1">
      <alignment horizontal="right"/>
    </xf>
    <xf numFmtId="168" fontId="5" fillId="3" borderId="10" xfId="2" applyNumberFormat="1" applyFont="1" applyFill="1" applyBorder="1" applyAlignment="1">
      <alignment horizontal="right"/>
    </xf>
    <xf numFmtId="168" fontId="5" fillId="2" borderId="10" xfId="2" applyNumberFormat="1" applyFont="1" applyFill="1" applyBorder="1" applyAlignment="1">
      <alignment horizontal="right"/>
    </xf>
    <xf numFmtId="169" fontId="4" fillId="2" borderId="11" xfId="4" applyNumberFormat="1" applyFont="1" applyFill="1" applyBorder="1" applyAlignment="1" applyProtection="1">
      <alignment horizontal="right"/>
    </xf>
    <xf numFmtId="37" fontId="11" fillId="0" borderId="9" xfId="1" applyFont="1" applyBorder="1"/>
    <xf numFmtId="37" fontId="5" fillId="0" borderId="1" xfId="1" applyFont="1" applyBorder="1" applyAlignment="1">
      <alignment horizontal="left"/>
    </xf>
    <xf numFmtId="37" fontId="11" fillId="0" borderId="2" xfId="1" applyFont="1" applyBorder="1" applyAlignment="1">
      <alignment horizontal="center"/>
    </xf>
    <xf numFmtId="168" fontId="4" fillId="0" borderId="3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8" fontId="4" fillId="0" borderId="1" xfId="2" applyNumberFormat="1" applyFont="1" applyFill="1" applyBorder="1" applyAlignment="1">
      <alignment horizontal="right"/>
    </xf>
    <xf numFmtId="168" fontId="4" fillId="0" borderId="2" xfId="2" applyNumberFormat="1" applyFont="1" applyFill="1" applyBorder="1" applyAlignment="1">
      <alignment horizontal="right"/>
    </xf>
    <xf numFmtId="168" fontId="5" fillId="3" borderId="1" xfId="2" applyNumberFormat="1" applyFont="1" applyFill="1" applyBorder="1" applyAlignment="1">
      <alignment horizontal="right"/>
    </xf>
    <xf numFmtId="169" fontId="4" fillId="2" borderId="2" xfId="4" applyNumberFormat="1" applyFont="1" applyFill="1" applyBorder="1" applyAlignment="1" applyProtection="1">
      <alignment horizontal="right"/>
    </xf>
    <xf numFmtId="37" fontId="11" fillId="0" borderId="4" xfId="1" applyFont="1" applyBorder="1"/>
    <xf numFmtId="171" fontId="6" fillId="0" borderId="5" xfId="1" applyNumberFormat="1" applyFont="1" applyBorder="1" applyAlignment="1">
      <alignment horizontal="center"/>
    </xf>
    <xf numFmtId="168" fontId="7" fillId="3" borderId="7" xfId="2" applyNumberFormat="1" applyFont="1" applyFill="1" applyBorder="1" applyAlignment="1">
      <alignment horizontal="right"/>
    </xf>
    <xf numFmtId="168" fontId="7" fillId="3" borderId="6" xfId="2" applyNumberFormat="1" applyFont="1" applyFill="1" applyBorder="1" applyAlignment="1">
      <alignment horizontal="right"/>
    </xf>
    <xf numFmtId="168" fontId="7" fillId="3" borderId="0" xfId="2" applyNumberFormat="1" applyFont="1" applyFill="1" applyBorder="1" applyAlignment="1">
      <alignment horizontal="right"/>
    </xf>
    <xf numFmtId="168" fontId="7" fillId="3" borderId="5" xfId="2" applyNumberFormat="1" applyFont="1" applyFill="1" applyBorder="1" applyAlignment="1">
      <alignment horizontal="right"/>
    </xf>
    <xf numFmtId="168" fontId="6" fillId="3" borderId="0" xfId="2" applyNumberFormat="1" applyFont="1" applyFill="1" applyBorder="1" applyAlignment="1">
      <alignment horizontal="right"/>
    </xf>
    <xf numFmtId="168" fontId="6" fillId="2" borderId="0" xfId="2" applyNumberFormat="1" applyFont="1" applyFill="1" applyBorder="1" applyAlignment="1">
      <alignment horizontal="right"/>
    </xf>
    <xf numFmtId="168" fontId="4" fillId="3" borderId="6" xfId="2" applyNumberFormat="1" applyFont="1" applyFill="1" applyBorder="1" applyAlignment="1">
      <alignment horizontal="right"/>
    </xf>
    <xf numFmtId="168" fontId="4" fillId="3" borderId="7" xfId="2" applyNumberFormat="1" applyFont="1" applyFill="1" applyBorder="1" applyAlignment="1">
      <alignment horizontal="right"/>
    </xf>
    <xf numFmtId="168" fontId="4" fillId="3" borderId="5" xfId="2" applyNumberFormat="1" applyFont="1" applyFill="1" applyBorder="1" applyAlignment="1">
      <alignment horizontal="right"/>
    </xf>
    <xf numFmtId="168" fontId="5" fillId="3" borderId="0" xfId="2" applyNumberFormat="1" applyFont="1" applyFill="1" applyBorder="1" applyAlignment="1">
      <alignment horizontal="right"/>
    </xf>
    <xf numFmtId="168" fontId="5" fillId="2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68" fontId="5" fillId="0" borderId="0" xfId="2" applyNumberFormat="1" applyFont="1" applyFill="1" applyBorder="1" applyAlignment="1">
      <alignment horizontal="right"/>
    </xf>
    <xf numFmtId="169" fontId="4" fillId="0" borderId="5" xfId="4" applyNumberFormat="1" applyFont="1" applyFill="1" applyBorder="1" applyAlignment="1" applyProtection="1">
      <alignment horizontal="right"/>
    </xf>
    <xf numFmtId="168" fontId="4" fillId="3" borderId="8" xfId="2" applyNumberFormat="1" applyFont="1" applyFill="1" applyBorder="1" applyAlignment="1">
      <alignment horizontal="right"/>
    </xf>
    <xf numFmtId="168" fontId="4" fillId="3" borderId="9" xfId="2" applyNumberFormat="1" applyFont="1" applyFill="1" applyBorder="1" applyAlignment="1">
      <alignment horizontal="right"/>
    </xf>
    <xf numFmtId="168" fontId="4" fillId="3" borderId="10" xfId="2" applyNumberFormat="1" applyFont="1" applyFill="1" applyBorder="1" applyAlignment="1">
      <alignment horizontal="right"/>
    </xf>
    <xf numFmtId="168" fontId="4" fillId="3" borderId="11" xfId="2" applyNumberFormat="1" applyFont="1" applyFill="1" applyBorder="1" applyAlignment="1">
      <alignment horizontal="right"/>
    </xf>
    <xf numFmtId="166" fontId="5" fillId="3" borderId="1" xfId="2" applyNumberFormat="1" applyFont="1" applyFill="1" applyBorder="1"/>
    <xf numFmtId="166" fontId="5" fillId="2" borderId="4" xfId="2" applyNumberFormat="1" applyFont="1" applyFill="1" applyBorder="1"/>
    <xf numFmtId="166" fontId="5" fillId="2" borderId="1" xfId="2" applyNumberFormat="1" applyFont="1" applyFill="1" applyBorder="1"/>
    <xf numFmtId="168" fontId="7" fillId="3" borderId="6" xfId="2" applyNumberFormat="1" applyFont="1" applyFill="1" applyBorder="1" applyAlignment="1" applyProtection="1">
      <alignment horizontal="right"/>
    </xf>
    <xf numFmtId="168" fontId="7" fillId="3" borderId="7" xfId="2" applyNumberFormat="1" applyFont="1" applyFill="1" applyBorder="1" applyAlignment="1" applyProtection="1">
      <alignment horizontal="right"/>
    </xf>
    <xf numFmtId="168" fontId="7" fillId="3" borderId="0" xfId="2" applyNumberFormat="1" applyFont="1" applyFill="1" applyBorder="1" applyAlignment="1" applyProtection="1">
      <alignment horizontal="right"/>
    </xf>
    <xf numFmtId="168" fontId="7" fillId="3" borderId="5" xfId="2" applyNumberFormat="1" applyFont="1" applyFill="1" applyBorder="1" applyAlignment="1" applyProtection="1">
      <alignment horizontal="right"/>
    </xf>
    <xf numFmtId="168" fontId="4" fillId="0" borderId="8" xfId="3" applyNumberFormat="1" applyFont="1" applyBorder="1" applyAlignment="1">
      <alignment horizontal="right"/>
    </xf>
    <xf numFmtId="168" fontId="4" fillId="0" borderId="9" xfId="3" applyNumberFormat="1" applyFont="1" applyBorder="1" applyAlignment="1">
      <alignment horizontal="right"/>
    </xf>
    <xf numFmtId="169" fontId="4" fillId="3" borderId="10" xfId="4" applyNumberFormat="1" applyFont="1" applyFill="1" applyBorder="1" applyAlignment="1" applyProtection="1">
      <alignment horizontal="right"/>
    </xf>
    <xf numFmtId="168" fontId="4" fillId="0" borderId="11" xfId="3" applyNumberFormat="1" applyFont="1" applyBorder="1" applyAlignment="1">
      <alignment horizontal="right"/>
    </xf>
    <xf numFmtId="166" fontId="5" fillId="3" borderId="10" xfId="2" applyNumberFormat="1" applyFont="1" applyFill="1" applyBorder="1"/>
    <xf numFmtId="168" fontId="5" fillId="3" borderId="10" xfId="3" applyNumberFormat="1" applyFont="1" applyFill="1" applyBorder="1" applyAlignment="1">
      <alignment horizontal="right"/>
    </xf>
    <xf numFmtId="169" fontId="4" fillId="3" borderId="11" xfId="4" applyNumberFormat="1" applyFont="1" applyFill="1" applyBorder="1" applyAlignment="1" applyProtection="1">
      <alignment horizontal="right"/>
    </xf>
    <xf numFmtId="166" fontId="5" fillId="3" borderId="9" xfId="2" applyNumberFormat="1" applyFont="1" applyFill="1" applyBorder="1"/>
    <xf numFmtId="169" fontId="4" fillId="3" borderId="0" xfId="4" applyNumberFormat="1" applyFont="1" applyFill="1" applyBorder="1" applyAlignment="1" applyProtection="1">
      <alignment horizontal="right"/>
    </xf>
    <xf numFmtId="168" fontId="7" fillId="0" borderId="1" xfId="2" applyNumberFormat="1" applyFont="1" applyFill="1" applyBorder="1" applyAlignment="1" applyProtection="1">
      <alignment horizontal="right"/>
    </xf>
    <xf numFmtId="166" fontId="5" fillId="3" borderId="0" xfId="2" applyNumberFormat="1" applyFont="1" applyFill="1"/>
    <xf numFmtId="166" fontId="5" fillId="3" borderId="0" xfId="2" applyNumberFormat="1" applyFont="1" applyFill="1" applyBorder="1"/>
    <xf numFmtId="168" fontId="5" fillId="3" borderId="0" xfId="3" applyNumberFormat="1" applyFont="1" applyFill="1" applyAlignment="1">
      <alignment horizontal="right"/>
    </xf>
    <xf numFmtId="169" fontId="4" fillId="3" borderId="5" xfId="4" applyNumberFormat="1" applyFont="1" applyFill="1" applyBorder="1" applyAlignment="1" applyProtection="1">
      <alignment horizontal="right"/>
    </xf>
    <xf numFmtId="37" fontId="6" fillId="0" borderId="5" xfId="1" applyFont="1" applyBorder="1" applyAlignment="1">
      <alignment horizontal="center"/>
    </xf>
    <xf numFmtId="168" fontId="6" fillId="0" borderId="6" xfId="2" applyNumberFormat="1" applyFont="1" applyFill="1" applyBorder="1" applyAlignment="1">
      <alignment horizontal="right"/>
    </xf>
    <xf numFmtId="168" fontId="6" fillId="3" borderId="6" xfId="2" applyNumberFormat="1" applyFont="1" applyFill="1" applyBorder="1" applyAlignment="1">
      <alignment horizontal="right"/>
    </xf>
    <xf numFmtId="168" fontId="6" fillId="3" borderId="7" xfId="2" applyNumberFormat="1" applyFont="1" applyFill="1" applyBorder="1" applyAlignment="1">
      <alignment horizontal="right"/>
    </xf>
    <xf numFmtId="169" fontId="7" fillId="3" borderId="0" xfId="4" applyNumberFormat="1" applyFont="1" applyFill="1" applyBorder="1" applyAlignment="1" applyProtection="1">
      <alignment horizontal="right"/>
    </xf>
    <xf numFmtId="168" fontId="6" fillId="0" borderId="5" xfId="2" applyNumberFormat="1" applyFont="1" applyFill="1" applyBorder="1" applyAlignment="1">
      <alignment horizontal="right"/>
    </xf>
    <xf numFmtId="169" fontId="7" fillId="3" borderId="5" xfId="4" applyNumberFormat="1" applyFont="1" applyFill="1" applyBorder="1" applyAlignment="1" applyProtection="1">
      <alignment horizontal="right"/>
    </xf>
    <xf numFmtId="37" fontId="6" fillId="0" borderId="7" xfId="1" applyFont="1" applyBorder="1"/>
    <xf numFmtId="169" fontId="4" fillId="3" borderId="0" xfId="2" applyNumberFormat="1" applyFont="1" applyFill="1" applyBorder="1" applyAlignment="1"/>
    <xf numFmtId="169" fontId="4" fillId="3" borderId="5" xfId="2" applyNumberFormat="1" applyFont="1" applyFill="1" applyBorder="1" applyAlignment="1"/>
    <xf numFmtId="168" fontId="6" fillId="3" borderId="5" xfId="2" applyNumberFormat="1" applyFont="1" applyFill="1" applyBorder="1" applyAlignment="1">
      <alignment horizontal="right"/>
    </xf>
    <xf numFmtId="169" fontId="6" fillId="3" borderId="5" xfId="4" applyNumberFormat="1" applyFont="1" applyFill="1" applyBorder="1" applyAlignment="1" applyProtection="1">
      <alignment horizontal="right"/>
    </xf>
    <xf numFmtId="168" fontId="4" fillId="3" borderId="6" xfId="2" applyNumberFormat="1" applyFont="1" applyFill="1" applyBorder="1" applyAlignment="1" applyProtection="1">
      <alignment horizontal="right"/>
    </xf>
    <xf numFmtId="168" fontId="4" fillId="3" borderId="7" xfId="2" applyNumberFormat="1" applyFont="1" applyFill="1" applyBorder="1" applyAlignment="1" applyProtection="1">
      <alignment horizontal="right"/>
    </xf>
    <xf numFmtId="168" fontId="4" fillId="3" borderId="0" xfId="2" applyNumberFormat="1" applyFont="1" applyFill="1" applyBorder="1" applyAlignment="1" applyProtection="1">
      <alignment horizontal="right"/>
    </xf>
    <xf numFmtId="168" fontId="4" fillId="3" borderId="5" xfId="2" applyNumberFormat="1" applyFont="1" applyFill="1" applyBorder="1" applyAlignment="1" applyProtection="1">
      <alignment horizontal="right"/>
    </xf>
    <xf numFmtId="168" fontId="5" fillId="3" borderId="0" xfId="2" applyNumberFormat="1" applyFont="1" applyFill="1" applyBorder="1" applyAlignment="1" applyProtection="1">
      <alignment horizontal="right"/>
    </xf>
    <xf numFmtId="169" fontId="5" fillId="3" borderId="5" xfId="4" applyNumberFormat="1" applyFont="1" applyFill="1" applyBorder="1" applyAlignment="1" applyProtection="1">
      <alignment horizontal="right"/>
    </xf>
    <xf numFmtId="168" fontId="5" fillId="0" borderId="0" xfId="2" applyNumberFormat="1" applyFont="1" applyFill="1" applyBorder="1" applyAlignment="1" applyProtection="1">
      <alignment horizontal="right"/>
    </xf>
    <xf numFmtId="169" fontId="5" fillId="0" borderId="5" xfId="4" applyNumberFormat="1" applyFont="1" applyFill="1" applyBorder="1" applyAlignment="1" applyProtection="1">
      <alignment horizontal="right"/>
    </xf>
    <xf numFmtId="168" fontId="7" fillId="0" borderId="6" xfId="3" applyNumberFormat="1" applyFont="1" applyBorder="1" applyAlignment="1">
      <alignment horizontal="right"/>
    </xf>
    <xf numFmtId="168" fontId="7" fillId="0" borderId="7" xfId="3" applyNumberFormat="1" applyFont="1" applyBorder="1" applyAlignment="1">
      <alignment horizontal="right"/>
    </xf>
    <xf numFmtId="168" fontId="6" fillId="3" borderId="0" xfId="3" applyNumberFormat="1" applyFont="1" applyFill="1" applyAlignment="1">
      <alignment horizontal="right"/>
    </xf>
    <xf numFmtId="168" fontId="6" fillId="0" borderId="0" xfId="2" applyNumberFormat="1" applyFont="1" applyFill="1" applyBorder="1" applyAlignment="1">
      <alignment horizontal="right"/>
    </xf>
    <xf numFmtId="169" fontId="6" fillId="0" borderId="5" xfId="4" applyNumberFormat="1" applyFont="1" applyFill="1" applyBorder="1" applyAlignment="1" applyProtection="1">
      <alignment horizontal="right"/>
    </xf>
    <xf numFmtId="168" fontId="4" fillId="3" borderId="10" xfId="3" applyNumberFormat="1" applyFont="1" applyFill="1" applyBorder="1" applyAlignment="1">
      <alignment horizontal="right"/>
    </xf>
    <xf numFmtId="168" fontId="4" fillId="3" borderId="11" xfId="3" applyNumberFormat="1" applyFont="1" applyFill="1" applyBorder="1" applyAlignment="1">
      <alignment horizontal="right"/>
    </xf>
    <xf numFmtId="166" fontId="5" fillId="3" borderId="11" xfId="2" applyNumberFormat="1" applyFont="1" applyFill="1" applyBorder="1"/>
    <xf numFmtId="168" fontId="6" fillId="0" borderId="6" xfId="2" applyNumberFormat="1" applyFont="1" applyFill="1" applyBorder="1" applyAlignment="1" applyProtection="1">
      <alignment horizontal="right"/>
    </xf>
    <xf numFmtId="168" fontId="6" fillId="3" borderId="6" xfId="2" applyNumberFormat="1" applyFont="1" applyFill="1" applyBorder="1" applyAlignment="1" applyProtection="1">
      <alignment horizontal="right"/>
    </xf>
    <xf numFmtId="168" fontId="6" fillId="3" borderId="7" xfId="2" applyNumberFormat="1" applyFont="1" applyFill="1" applyBorder="1" applyAlignment="1" applyProtection="1">
      <alignment horizontal="right"/>
    </xf>
    <xf numFmtId="168" fontId="6" fillId="0" borderId="0" xfId="2" applyNumberFormat="1" applyFont="1" applyFill="1" applyBorder="1" applyAlignment="1" applyProtection="1">
      <alignment horizontal="right"/>
    </xf>
    <xf numFmtId="168" fontId="6" fillId="0" borderId="5" xfId="2" applyNumberFormat="1" applyFont="1" applyFill="1" applyBorder="1" applyAlignment="1" applyProtection="1">
      <alignment horizontal="right"/>
    </xf>
    <xf numFmtId="37" fontId="6" fillId="0" borderId="1" xfId="1" applyFont="1" applyBorder="1"/>
    <xf numFmtId="168" fontId="7" fillId="3" borderId="3" xfId="2" applyNumberFormat="1" applyFont="1" applyFill="1" applyBorder="1" applyAlignment="1">
      <alignment horizontal="right"/>
    </xf>
    <xf numFmtId="168" fontId="7" fillId="3" borderId="4" xfId="2" applyNumberFormat="1" applyFont="1" applyFill="1" applyBorder="1" applyAlignment="1">
      <alignment horizontal="right"/>
    </xf>
    <xf numFmtId="168" fontId="7" fillId="3" borderId="1" xfId="2" applyNumberFormat="1" applyFont="1" applyFill="1" applyBorder="1" applyAlignment="1">
      <alignment horizontal="right"/>
    </xf>
    <xf numFmtId="168" fontId="7" fillId="3" borderId="2" xfId="2" applyNumberFormat="1" applyFont="1" applyFill="1" applyBorder="1" applyAlignment="1">
      <alignment horizontal="right"/>
    </xf>
    <xf numFmtId="168" fontId="6" fillId="3" borderId="1" xfId="2" applyNumberFormat="1" applyFont="1" applyFill="1" applyBorder="1" applyAlignment="1">
      <alignment horizontal="right"/>
    </xf>
    <xf numFmtId="169" fontId="4" fillId="3" borderId="2" xfId="4" applyNumberFormat="1" applyFont="1" applyFill="1" applyBorder="1" applyAlignment="1" applyProtection="1">
      <alignment horizontal="right"/>
    </xf>
    <xf numFmtId="166" fontId="5" fillId="3" borderId="4" xfId="2" applyNumberFormat="1" applyFont="1" applyFill="1" applyBorder="1"/>
    <xf numFmtId="0" fontId="11" fillId="0" borderId="0" xfId="3" applyFont="1"/>
    <xf numFmtId="169" fontId="7" fillId="3" borderId="11" xfId="4" applyNumberFormat="1" applyFont="1" applyFill="1" applyBorder="1" applyAlignment="1" applyProtection="1">
      <alignment horizontal="right"/>
    </xf>
    <xf numFmtId="165" fontId="4" fillId="3" borderId="6" xfId="2" applyFont="1" applyFill="1" applyBorder="1" applyAlignment="1">
      <alignment horizontal="right"/>
    </xf>
    <xf numFmtId="165" fontId="4" fillId="3" borderId="7" xfId="2" applyFont="1" applyFill="1" applyBorder="1" applyAlignment="1">
      <alignment horizontal="right"/>
    </xf>
    <xf numFmtId="165" fontId="4" fillId="3" borderId="0" xfId="2" applyFont="1" applyFill="1" applyBorder="1" applyAlignment="1">
      <alignment horizontal="right"/>
    </xf>
    <xf numFmtId="165" fontId="4" fillId="3" borderId="5" xfId="2" applyFont="1" applyFill="1" applyBorder="1" applyAlignment="1">
      <alignment horizontal="right"/>
    </xf>
    <xf numFmtId="0" fontId="5" fillId="3" borderId="0" xfId="3" applyFont="1" applyFill="1"/>
    <xf numFmtId="0" fontId="11" fillId="3" borderId="0" xfId="3" applyFont="1" applyFill="1"/>
    <xf numFmtId="168" fontId="10" fillId="3" borderId="6" xfId="2" applyNumberFormat="1" applyFont="1" applyFill="1" applyBorder="1" applyAlignment="1">
      <alignment horizontal="right"/>
    </xf>
    <xf numFmtId="168" fontId="10" fillId="3" borderId="7" xfId="2" applyNumberFormat="1" applyFont="1" applyFill="1" applyBorder="1" applyAlignment="1">
      <alignment horizontal="right"/>
    </xf>
    <xf numFmtId="168" fontId="10" fillId="3" borderId="0" xfId="2" applyNumberFormat="1" applyFont="1" applyFill="1" applyBorder="1" applyAlignment="1">
      <alignment horizontal="right"/>
    </xf>
    <xf numFmtId="168" fontId="10" fillId="3" borderId="5" xfId="2" applyNumberFormat="1" applyFont="1" applyFill="1" applyBorder="1" applyAlignment="1">
      <alignment horizontal="right"/>
    </xf>
    <xf numFmtId="37" fontId="10" fillId="0" borderId="7" xfId="1" applyFont="1" applyBorder="1" applyAlignment="1">
      <alignment horizontal="right"/>
    </xf>
    <xf numFmtId="0" fontId="11" fillId="4" borderId="0" xfId="3" applyFont="1" applyFill="1"/>
    <xf numFmtId="168" fontId="11" fillId="3" borderId="6" xfId="2" applyNumberFormat="1" applyFont="1" applyFill="1" applyBorder="1" applyAlignment="1" applyProtection="1">
      <alignment horizontal="right"/>
    </xf>
    <xf numFmtId="168" fontId="11" fillId="3" borderId="7" xfId="2" applyNumberFormat="1" applyFont="1" applyFill="1" applyBorder="1" applyAlignment="1" applyProtection="1">
      <alignment horizontal="right"/>
    </xf>
    <xf numFmtId="168" fontId="11" fillId="3" borderId="0" xfId="2" applyNumberFormat="1" applyFont="1" applyFill="1" applyBorder="1" applyAlignment="1" applyProtection="1">
      <alignment horizontal="right"/>
    </xf>
    <xf numFmtId="168" fontId="11" fillId="3" borderId="5" xfId="2" applyNumberFormat="1" applyFont="1" applyFill="1" applyBorder="1" applyAlignment="1" applyProtection="1">
      <alignment horizontal="right"/>
    </xf>
    <xf numFmtId="168" fontId="11" fillId="3" borderId="0" xfId="2" applyNumberFormat="1" applyFont="1" applyFill="1" applyBorder="1" applyAlignment="1">
      <alignment horizontal="right"/>
    </xf>
    <xf numFmtId="37" fontId="11" fillId="0" borderId="0" xfId="1" quotePrefix="1" applyFont="1" applyAlignment="1">
      <alignment horizontal="left"/>
    </xf>
    <xf numFmtId="37" fontId="11" fillId="3" borderId="0" xfId="1" quotePrefix="1" applyFont="1" applyFill="1" applyAlignment="1">
      <alignment horizontal="left"/>
    </xf>
    <xf numFmtId="37" fontId="11" fillId="3" borderId="0" xfId="1" applyFont="1" applyFill="1"/>
    <xf numFmtId="37" fontId="11" fillId="3" borderId="5" xfId="1" applyFont="1" applyFill="1" applyBorder="1" applyAlignment="1">
      <alignment horizontal="center"/>
    </xf>
    <xf numFmtId="37" fontId="11" fillId="3" borderId="7" xfId="1" applyFont="1" applyFill="1" applyBorder="1"/>
    <xf numFmtId="37" fontId="11" fillId="0" borderId="10" xfId="1" applyFont="1" applyBorder="1"/>
    <xf numFmtId="0" fontId="11" fillId="0" borderId="10" xfId="3" applyFont="1" applyBorder="1"/>
    <xf numFmtId="37" fontId="11" fillId="0" borderId="10" xfId="1" applyFont="1" applyBorder="1" applyAlignment="1">
      <alignment horizontal="right"/>
    </xf>
    <xf numFmtId="168" fontId="5" fillId="3" borderId="8" xfId="2" applyNumberFormat="1" applyFont="1" applyFill="1" applyBorder="1" applyAlignment="1">
      <alignment horizontal="right"/>
    </xf>
    <xf numFmtId="168" fontId="5" fillId="3" borderId="9" xfId="2" applyNumberFormat="1" applyFont="1" applyFill="1" applyBorder="1" applyAlignment="1">
      <alignment horizontal="right"/>
    </xf>
    <xf numFmtId="168" fontId="5" fillId="3" borderId="11" xfId="2" applyNumberFormat="1" applyFont="1" applyFill="1" applyBorder="1" applyAlignment="1">
      <alignment horizontal="right"/>
    </xf>
    <xf numFmtId="166" fontId="5" fillId="0" borderId="10" xfId="2" applyNumberFormat="1" applyFont="1" applyFill="1" applyBorder="1"/>
    <xf numFmtId="0" fontId="5" fillId="0" borderId="10" xfId="3" applyFont="1" applyBorder="1"/>
    <xf numFmtId="169" fontId="12" fillId="3" borderId="11" xfId="2" applyNumberFormat="1" applyFont="1" applyFill="1" applyBorder="1" applyAlignment="1" applyProtection="1">
      <alignment horizontal="right"/>
    </xf>
    <xf numFmtId="166" fontId="5" fillId="0" borderId="9" xfId="2" applyNumberFormat="1" applyFont="1" applyFill="1" applyBorder="1"/>
    <xf numFmtId="0" fontId="5" fillId="0" borderId="0" xfId="3" applyFont="1" applyAlignment="1">
      <alignment horizontal="center"/>
    </xf>
    <xf numFmtId="0" fontId="4" fillId="0" borderId="0" xfId="3" applyFont="1"/>
    <xf numFmtId="0" fontId="4" fillId="0" borderId="1" xfId="3" applyFont="1" applyBorder="1"/>
    <xf numFmtId="0" fontId="2" fillId="0" borderId="0" xfId="3" applyFont="1"/>
    <xf numFmtId="0" fontId="4" fillId="3" borderId="0" xfId="3" applyFont="1" applyFill="1"/>
    <xf numFmtId="166" fontId="5" fillId="0" borderId="0" xfId="2" applyNumberFormat="1" applyFont="1" applyFill="1"/>
  </cellXfs>
  <cellStyles count="6">
    <cellStyle name="Comma 2" xfId="2" xr:uid="{63148B78-DFCD-45F0-BD4B-2BB53750826B}"/>
    <cellStyle name="Normal" xfId="0" builtinId="0"/>
    <cellStyle name="Normal 2" xfId="3" xr:uid="{761FB284-AB9C-4F73-9CC8-564F16BAE3DC}"/>
    <cellStyle name="Normal_TABLE3" xfId="5" xr:uid="{075EFA03-4788-4A5E-8BE0-13113391A428}"/>
    <cellStyle name="Normal_TABLE4" xfId="1" xr:uid="{FD54AD58-4721-403D-8E6F-7556D0004497}"/>
    <cellStyle name="Percent 2" xfId="4" xr:uid="{5EDEC316-393B-40DF-9F33-29C303DEB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11</xdr:row>
      <xdr:rowOff>0</xdr:rowOff>
    </xdr:from>
    <xdr:to>
      <xdr:col>29</xdr:col>
      <xdr:colOff>104775</xdr:colOff>
      <xdr:row>12</xdr:row>
      <xdr:rowOff>10886</xdr:rowOff>
    </xdr:to>
    <xdr:sp macro="" textlink="">
      <xdr:nvSpPr>
        <xdr:cNvPr id="2" name="Text Box 863">
          <a:extLst>
            <a:ext uri="{FF2B5EF4-FFF2-40B4-BE49-F238E27FC236}">
              <a16:creationId xmlns:a16="http://schemas.microsoft.com/office/drawing/2014/main" id="{0C8B2D33-668A-494F-9F25-10AA78DA5333}"/>
            </a:ext>
          </a:extLst>
        </xdr:cNvPr>
        <xdr:cNvSpPr txBox="1">
          <a:spLocks noChangeArrowheads="1"/>
        </xdr:cNvSpPr>
      </xdr:nvSpPr>
      <xdr:spPr bwMode="auto">
        <a:xfrm>
          <a:off x="36607750" y="2692400"/>
          <a:ext cx="104775" cy="2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11</xdr:row>
      <xdr:rowOff>0</xdr:rowOff>
    </xdr:from>
    <xdr:to>
      <xdr:col>29</xdr:col>
      <xdr:colOff>104775</xdr:colOff>
      <xdr:row>12</xdr:row>
      <xdr:rowOff>10884</xdr:rowOff>
    </xdr:to>
    <xdr:sp macro="" textlink="">
      <xdr:nvSpPr>
        <xdr:cNvPr id="3" name="Text Box 947">
          <a:extLst>
            <a:ext uri="{FF2B5EF4-FFF2-40B4-BE49-F238E27FC236}">
              <a16:creationId xmlns:a16="http://schemas.microsoft.com/office/drawing/2014/main" id="{583BBDC1-045A-4B84-B9A8-736F98364090}"/>
            </a:ext>
          </a:extLst>
        </xdr:cNvPr>
        <xdr:cNvSpPr txBox="1">
          <a:spLocks noChangeArrowheads="1"/>
        </xdr:cNvSpPr>
      </xdr:nvSpPr>
      <xdr:spPr bwMode="auto">
        <a:xfrm>
          <a:off x="36607750" y="2692400"/>
          <a:ext cx="104775" cy="20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104775</xdr:colOff>
      <xdr:row>11</xdr:row>
      <xdr:rowOff>195942</xdr:rowOff>
    </xdr:to>
    <xdr:sp macro="" textlink="">
      <xdr:nvSpPr>
        <xdr:cNvPr id="4" name="Text Box 739">
          <a:extLst>
            <a:ext uri="{FF2B5EF4-FFF2-40B4-BE49-F238E27FC236}">
              <a16:creationId xmlns:a16="http://schemas.microsoft.com/office/drawing/2014/main" id="{521BBA23-22DD-4557-AAE9-D05C652CD0AE}"/>
            </a:ext>
          </a:extLst>
        </xdr:cNvPr>
        <xdr:cNvSpPr txBox="1">
          <a:spLocks noChangeArrowheads="1"/>
        </xdr:cNvSpPr>
      </xdr:nvSpPr>
      <xdr:spPr bwMode="auto">
        <a:xfrm>
          <a:off x="19583400" y="2692400"/>
          <a:ext cx="104775" cy="19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104775</xdr:colOff>
      <xdr:row>11</xdr:row>
      <xdr:rowOff>195942</xdr:rowOff>
    </xdr:to>
    <xdr:sp macro="" textlink="">
      <xdr:nvSpPr>
        <xdr:cNvPr id="5" name="Text Box 739">
          <a:extLst>
            <a:ext uri="{FF2B5EF4-FFF2-40B4-BE49-F238E27FC236}">
              <a16:creationId xmlns:a16="http://schemas.microsoft.com/office/drawing/2014/main" id="{963D270F-6383-4604-B384-71E776EB8353}"/>
            </a:ext>
          </a:extLst>
        </xdr:cNvPr>
        <xdr:cNvSpPr txBox="1">
          <a:spLocks noChangeArrowheads="1"/>
        </xdr:cNvSpPr>
      </xdr:nvSpPr>
      <xdr:spPr bwMode="auto">
        <a:xfrm>
          <a:off x="22148800" y="2692400"/>
          <a:ext cx="104775" cy="19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common.treasury.gov.za\RES%20COMMON\Public%20Finance%20Statistics\8-3-7%20Consolidated%20Accounts\8-3-7-3%20Consolidated%20Budgeting\Time%20series%20data\Annexure%20B%20for%20Budget%20Reviews\Static%20format\2022\Tabl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able3"/>
      <sheetName val="UpTable 3 Hard coded"/>
    </sheetNames>
    <sheetDataSet>
      <sheetData sheetId="0">
        <row r="22">
          <cell r="E22">
            <v>1931050</v>
          </cell>
          <cell r="F22">
            <v>2280507</v>
          </cell>
          <cell r="G22">
            <v>2776988</v>
          </cell>
          <cell r="H22">
            <v>3433024.6496299999</v>
          </cell>
          <cell r="I22">
            <v>2904484.81</v>
          </cell>
          <cell r="J22">
            <v>2585011.8659600001</v>
          </cell>
          <cell r="K22">
            <v>2493542.6491200002</v>
          </cell>
          <cell r="L22">
            <v>3290754.5068700002</v>
          </cell>
          <cell r="M22">
            <v>2663840.4944799999</v>
          </cell>
          <cell r="N22">
            <v>3410973.6489300001</v>
          </cell>
          <cell r="O22">
            <v>3974355.8508600001</v>
          </cell>
          <cell r="P22">
            <v>4776801.1434300002</v>
          </cell>
          <cell r="Q22">
            <v>4088201.8287300002</v>
          </cell>
          <cell r="R22">
            <v>5003686.9855000004</v>
          </cell>
          <cell r="S22">
            <v>4783092.3880708832</v>
          </cell>
          <cell r="T22">
            <v>4783092.3880708832</v>
          </cell>
          <cell r="U22">
            <v>5649179.910136234</v>
          </cell>
          <cell r="V22">
            <v>3710241.7797900001</v>
          </cell>
          <cell r="W22">
            <v>6191382.8578254962</v>
          </cell>
          <cell r="X22">
            <v>6191382.8578254962</v>
          </cell>
          <cell r="Y22">
            <v>5535041.2165551065</v>
          </cell>
          <cell r="Z22">
            <v>0.49182763417331521</v>
          </cell>
          <cell r="AA22">
            <v>5557168.8272720883</v>
          </cell>
          <cell r="AB22">
            <v>5557168.8272720883</v>
          </cell>
        </row>
        <row r="23">
          <cell r="E23">
            <v>657</v>
          </cell>
          <cell r="F23">
            <v>12828</v>
          </cell>
          <cell r="G23">
            <v>51627</v>
          </cell>
          <cell r="H23">
            <v>72887.73302</v>
          </cell>
          <cell r="I23">
            <v>29080.361280000001</v>
          </cell>
          <cell r="J23">
            <v>330.28215</v>
          </cell>
          <cell r="K23">
            <v>597.14458999999999</v>
          </cell>
          <cell r="L23">
            <v>1249.8377599999999</v>
          </cell>
          <cell r="M23">
            <v>2827.4411100000025</v>
          </cell>
          <cell r="N23">
            <v>2759.2058999999999</v>
          </cell>
          <cell r="O23">
            <v>-574.92598999999984</v>
          </cell>
          <cell r="P23">
            <v>1765.8775599999997</v>
          </cell>
          <cell r="Q23">
            <v>349.16699</v>
          </cell>
          <cell r="R23">
            <v>20.732399999999984</v>
          </cell>
          <cell r="S23">
            <v>182.09151974345127</v>
          </cell>
          <cell r="T23">
            <v>182.09151974345127</v>
          </cell>
          <cell r="U23">
            <v>35.16265954111082</v>
          </cell>
          <cell r="V23">
            <v>71.558999999999997</v>
          </cell>
          <cell r="W23">
            <v>40.046874369839472</v>
          </cell>
          <cell r="X23">
            <v>40.046874369839472</v>
          </cell>
          <cell r="Y23">
            <v>0</v>
          </cell>
          <cell r="Z23">
            <v>-1</v>
          </cell>
          <cell r="AA23">
            <v>0</v>
          </cell>
          <cell r="AB23">
            <v>0</v>
          </cell>
        </row>
        <row r="25">
          <cell r="E25">
            <v>5597401</v>
          </cell>
          <cell r="F25">
            <v>6330917</v>
          </cell>
          <cell r="G25">
            <v>7327463</v>
          </cell>
          <cell r="H25">
            <v>7804828.6304899994</v>
          </cell>
          <cell r="I25">
            <v>8652340.2650600001</v>
          </cell>
          <cell r="J25">
            <v>10173133.106109999</v>
          </cell>
          <cell r="K25">
            <v>11378478.332769999</v>
          </cell>
          <cell r="L25">
            <v>12475597.46391</v>
          </cell>
          <cell r="M25">
            <v>14032119.131170001</v>
          </cell>
          <cell r="N25">
            <v>15220157.634200003</v>
          </cell>
          <cell r="O25">
            <v>15314760.647329999</v>
          </cell>
          <cell r="P25">
            <v>16012405.67451</v>
          </cell>
          <cell r="Q25">
            <v>17438988.724669997</v>
          </cell>
          <cell r="R25">
            <v>18486280.33836</v>
          </cell>
          <cell r="S25">
            <v>19412896.109907128</v>
          </cell>
          <cell r="T25">
            <v>19412896.109907128</v>
          </cell>
          <cell r="U25">
            <v>10174610.98924409</v>
          </cell>
          <cell r="V25">
            <v>12250229.461779999</v>
          </cell>
          <cell r="W25">
            <v>17812863.743079051</v>
          </cell>
          <cell r="X25">
            <v>17812863.743079051</v>
          </cell>
          <cell r="Y25">
            <v>18932766.5379695</v>
          </cell>
          <cell r="Z25">
            <v>0.54550301257936651</v>
          </cell>
          <cell r="AA25">
            <v>20619314.664854586</v>
          </cell>
          <cell r="AB25">
            <v>20619314.664854586</v>
          </cell>
        </row>
        <row r="26">
          <cell r="E26">
            <v>5597401</v>
          </cell>
          <cell r="F26">
            <v>6330917</v>
          </cell>
          <cell r="G26">
            <v>7327463</v>
          </cell>
          <cell r="H26">
            <v>7804828.6304899994</v>
          </cell>
          <cell r="I26">
            <v>8652340.2650600001</v>
          </cell>
          <cell r="J26">
            <v>10173133.106109999</v>
          </cell>
          <cell r="K26">
            <v>11378478.332769999</v>
          </cell>
          <cell r="L26">
            <v>12475597.46391</v>
          </cell>
          <cell r="M26">
            <v>14032119.131170001</v>
          </cell>
          <cell r="N26">
            <v>15220157.634200003</v>
          </cell>
          <cell r="O26">
            <v>15314760.647329999</v>
          </cell>
          <cell r="P26">
            <v>16012405.67451</v>
          </cell>
          <cell r="Q26">
            <v>17438988.724669997</v>
          </cell>
          <cell r="R26">
            <v>18486280.33836</v>
          </cell>
          <cell r="S26">
            <v>19412896.109907128</v>
          </cell>
          <cell r="T26">
            <v>19412896.109907128</v>
          </cell>
          <cell r="U26">
            <v>10174610.98924409</v>
          </cell>
          <cell r="V26">
            <v>12250229.461779999</v>
          </cell>
          <cell r="W26">
            <v>17812863.743079051</v>
          </cell>
          <cell r="X26">
            <v>17812863.743079051</v>
          </cell>
          <cell r="Y26">
            <v>18932766.5379695</v>
          </cell>
          <cell r="Z26">
            <v>0.54550301257936651</v>
          </cell>
          <cell r="AA26">
            <v>20619314.664854586</v>
          </cell>
          <cell r="AB26">
            <v>20619314.664854586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38DA-BC02-43AE-8F4F-428AA6CE1B6D}">
  <sheetPr>
    <tabColor theme="5" tint="0.59999389629810485"/>
    <pageSetUpPr autoPageBreaks="0" fitToPage="1"/>
  </sheetPr>
  <dimension ref="A1:EQ220"/>
  <sheetViews>
    <sheetView showGridLines="0" tabSelected="1" zoomScale="70" zoomScaleNormal="70" workbookViewId="0">
      <pane xSplit="4" ySplit="11" topLeftCell="E12" activePane="bottomRight" state="frozen"/>
      <selection activeCell="X177" sqref="X177"/>
      <selection pane="topRight" activeCell="X177" sqref="X177"/>
      <selection pane="bottomLeft" activeCell="X177" sqref="X177"/>
      <selection pane="bottomRight" activeCell="AE123" sqref="AE123"/>
    </sheetView>
  </sheetViews>
  <sheetFormatPr defaultColWidth="9.08984375" defaultRowHeight="14.9" customHeight="1" x14ac:dyDescent="0.35"/>
  <cols>
    <col min="1" max="2" width="5" style="28" customWidth="1"/>
    <col min="3" max="3" width="63.36328125" style="28" customWidth="1"/>
    <col min="4" max="4" width="5" style="10" customWidth="1"/>
    <col min="5" max="12" width="18.36328125" style="14" customWidth="1"/>
    <col min="13" max="18" width="18.36328125" style="8" customWidth="1"/>
    <col min="19" max="20" width="18.36328125" style="5" customWidth="1"/>
    <col min="21" max="21" width="18.36328125" style="6" customWidth="1"/>
    <col min="22" max="22" width="18.36328125" style="9" customWidth="1"/>
    <col min="23" max="24" width="18.36328125" style="6" customWidth="1"/>
    <col min="25" max="25" width="18.36328125" style="9" customWidth="1"/>
    <col min="26" max="26" width="18.36328125" style="8" customWidth="1"/>
    <col min="27" max="28" width="18.36328125" style="9" customWidth="1"/>
    <col min="29" max="29" width="5" style="28" customWidth="1"/>
    <col min="30" max="30" width="3.36328125" style="28" customWidth="1"/>
    <col min="31" max="31" width="5" style="28" customWidth="1"/>
    <col min="32" max="32" width="63.36328125" style="28" customWidth="1"/>
    <col min="33" max="33" width="15" style="4" customWidth="1"/>
    <col min="34" max="34" width="9.08984375" style="4"/>
    <col min="35" max="35" width="13.90625" style="4" bestFit="1" customWidth="1"/>
    <col min="36" max="36" width="9.08984375" style="4"/>
    <col min="37" max="37" width="11.453125" style="4" bestFit="1" customWidth="1"/>
    <col min="38" max="41" width="9.08984375" style="4"/>
    <col min="42" max="42" width="17.90625" style="4" customWidth="1"/>
    <col min="43" max="44" width="1.54296875" style="4" customWidth="1"/>
    <col min="45" max="45" width="9.08984375" style="4"/>
    <col min="46" max="46" width="17.90625" style="4" customWidth="1"/>
    <col min="47" max="48" width="1.54296875" style="4" customWidth="1"/>
    <col min="49" max="49" width="17.90625" style="4" customWidth="1"/>
    <col min="50" max="51" width="1.54296875" style="4" customWidth="1"/>
    <col min="52" max="52" width="17.90625" style="4" customWidth="1"/>
    <col min="53" max="54" width="1.54296875" style="4" customWidth="1"/>
    <col min="55" max="55" width="17.90625" style="4" customWidth="1"/>
    <col min="56" max="16384" width="9.08984375" style="4"/>
  </cols>
  <sheetData>
    <row r="1" spans="1:147" ht="22.5" customHeight="1" x14ac:dyDescent="0.35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V1" s="3"/>
      <c r="W1" s="7"/>
      <c r="X1" s="7"/>
      <c r="Y1" s="7"/>
      <c r="AC1" s="2"/>
      <c r="AD1" s="2" t="s">
        <v>0</v>
      </c>
      <c r="AE1" s="2"/>
      <c r="AF1" s="2"/>
    </row>
    <row r="2" spans="1:147" ht="17.149999999999999" customHeight="1" x14ac:dyDescent="0.35">
      <c r="A2" s="2" t="s">
        <v>1</v>
      </c>
      <c r="B2" s="2"/>
      <c r="C2" s="2"/>
      <c r="E2" s="11"/>
      <c r="F2" s="11"/>
      <c r="G2" s="11"/>
      <c r="H2" s="11"/>
      <c r="I2" s="11"/>
      <c r="J2" s="11"/>
      <c r="K2" s="11"/>
      <c r="L2" s="11"/>
      <c r="M2" s="4"/>
      <c r="N2" s="4"/>
      <c r="O2" s="4"/>
      <c r="P2" s="4"/>
      <c r="Q2" s="4"/>
      <c r="R2" s="4"/>
      <c r="V2" s="12"/>
      <c r="W2" s="9"/>
      <c r="X2" s="9"/>
      <c r="Y2" s="12"/>
      <c r="Z2" s="13"/>
      <c r="AC2" s="2"/>
      <c r="AD2" s="2" t="s">
        <v>1</v>
      </c>
      <c r="AE2" s="2"/>
      <c r="AF2" s="2"/>
    </row>
    <row r="3" spans="1:147" ht="17.149999999999999" customHeight="1" x14ac:dyDescent="0.35">
      <c r="A3" s="2" t="s">
        <v>2</v>
      </c>
      <c r="B3" s="2"/>
      <c r="C3" s="2"/>
      <c r="W3" s="9"/>
      <c r="X3" s="9"/>
      <c r="AC3" s="2"/>
      <c r="AD3" s="2" t="s">
        <v>2</v>
      </c>
      <c r="AE3" s="2"/>
      <c r="AF3" s="2"/>
    </row>
    <row r="4" spans="1:147" ht="15.9" customHeight="1" x14ac:dyDescent="0.35">
      <c r="A4" s="15"/>
      <c r="B4" s="15"/>
      <c r="C4" s="15"/>
      <c r="D4" s="16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9"/>
      <c r="Q4" s="18"/>
      <c r="R4" s="18"/>
      <c r="S4" s="20"/>
      <c r="T4" s="21"/>
      <c r="U4" s="22"/>
      <c r="V4" s="23"/>
      <c r="W4" s="24"/>
      <c r="X4" s="24"/>
      <c r="Y4" s="24"/>
      <c r="Z4" s="25"/>
      <c r="AA4" s="26"/>
      <c r="AB4" s="27"/>
      <c r="AC4" s="15"/>
      <c r="AD4" s="15"/>
      <c r="AE4" s="15"/>
      <c r="AF4" s="15"/>
    </row>
    <row r="5" spans="1:147" ht="15.9" customHeight="1" x14ac:dyDescent="0.35">
      <c r="D5" s="29"/>
      <c r="E5" s="30" t="s">
        <v>3</v>
      </c>
      <c r="F5" s="30" t="s">
        <v>4</v>
      </c>
      <c r="G5" s="30" t="s">
        <v>5</v>
      </c>
      <c r="H5" s="30" t="s">
        <v>6</v>
      </c>
      <c r="I5" s="30" t="s">
        <v>7</v>
      </c>
      <c r="J5" s="30" t="s">
        <v>8</v>
      </c>
      <c r="K5" s="30" t="s">
        <v>9</v>
      </c>
      <c r="L5" s="30" t="s">
        <v>10</v>
      </c>
      <c r="M5" s="31" t="s">
        <v>11</v>
      </c>
      <c r="N5" s="31" t="s">
        <v>12</v>
      </c>
      <c r="O5" s="31" t="s">
        <v>13</v>
      </c>
      <c r="P5" s="30" t="s">
        <v>14</v>
      </c>
      <c r="Q5" s="30" t="s">
        <v>15</v>
      </c>
      <c r="R5" s="32" t="s">
        <v>16</v>
      </c>
      <c r="S5" s="33" t="s">
        <v>17</v>
      </c>
      <c r="T5" s="34"/>
      <c r="U5" s="35"/>
      <c r="V5" s="36"/>
      <c r="W5" s="33" t="s">
        <v>18</v>
      </c>
      <c r="X5" s="33"/>
      <c r="Y5" s="33"/>
      <c r="Z5" s="37"/>
      <c r="AA5" s="38" t="s">
        <v>19</v>
      </c>
      <c r="AB5" s="39"/>
    </row>
    <row r="6" spans="1:147" s="52" customFormat="1" ht="15.9" customHeight="1" x14ac:dyDescent="0.35">
      <c r="A6" s="2"/>
      <c r="B6" s="2"/>
      <c r="C6" s="2"/>
      <c r="D6" s="40"/>
      <c r="E6" s="41"/>
      <c r="F6" s="41"/>
      <c r="G6" s="41"/>
      <c r="H6" s="41"/>
      <c r="I6" s="41"/>
      <c r="J6" s="41"/>
      <c r="K6" s="41"/>
      <c r="L6" s="41"/>
      <c r="M6" s="42"/>
      <c r="N6" s="42"/>
      <c r="O6" s="42"/>
      <c r="P6" s="41"/>
      <c r="Q6" s="42"/>
      <c r="R6" s="42"/>
      <c r="S6" s="43"/>
      <c r="T6" s="44"/>
      <c r="U6" s="44"/>
      <c r="V6" s="45"/>
      <c r="W6" s="46"/>
      <c r="X6" s="46"/>
      <c r="Y6" s="47"/>
      <c r="Z6" s="48"/>
      <c r="AA6" s="49"/>
      <c r="AB6" s="50"/>
      <c r="AC6" s="51"/>
      <c r="AD6" s="2"/>
      <c r="AE6" s="2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</row>
    <row r="7" spans="1:147" s="52" customFormat="1" ht="15.9" customHeight="1" x14ac:dyDescent="0.35">
      <c r="A7" s="2"/>
      <c r="B7" s="2"/>
      <c r="C7" s="2"/>
      <c r="D7" s="53"/>
      <c r="E7" s="54"/>
      <c r="F7" s="54"/>
      <c r="G7" s="54"/>
      <c r="H7" s="54"/>
      <c r="I7" s="54"/>
      <c r="J7" s="54"/>
      <c r="K7" s="54"/>
      <c r="L7" s="54"/>
      <c r="M7" s="55"/>
      <c r="N7" s="55"/>
      <c r="O7" s="55"/>
      <c r="P7" s="55"/>
      <c r="Q7" s="55"/>
      <c r="R7" s="55"/>
      <c r="S7" s="56"/>
      <c r="T7" s="57"/>
      <c r="U7" s="58"/>
      <c r="V7" s="59"/>
      <c r="W7" s="60"/>
      <c r="X7" s="60"/>
      <c r="Y7" s="61"/>
      <c r="Z7" s="62"/>
      <c r="AA7" s="63"/>
      <c r="AB7" s="64"/>
      <c r="AC7" s="51"/>
      <c r="AD7" s="2"/>
      <c r="AE7" s="2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</row>
    <row r="8" spans="1:147" s="52" customFormat="1" ht="15.9" customHeight="1" x14ac:dyDescent="0.35">
      <c r="A8" s="65" t="s">
        <v>20</v>
      </c>
      <c r="B8" s="65"/>
      <c r="C8" s="66"/>
      <c r="D8" s="53"/>
      <c r="E8" s="67"/>
      <c r="F8" s="67"/>
      <c r="G8" s="67"/>
      <c r="H8" s="67"/>
      <c r="I8" s="67"/>
      <c r="J8" s="67"/>
      <c r="K8" s="67"/>
      <c r="L8" s="67"/>
      <c r="M8" s="68"/>
      <c r="N8" s="68"/>
      <c r="O8" s="68"/>
      <c r="P8" s="68"/>
      <c r="Q8" s="68"/>
      <c r="R8" s="68"/>
      <c r="S8" s="69"/>
      <c r="T8" s="70"/>
      <c r="U8" s="71"/>
      <c r="V8" s="72"/>
      <c r="W8" s="73" t="s">
        <v>21</v>
      </c>
      <c r="X8" s="74"/>
      <c r="Y8" s="73"/>
      <c r="Z8" s="75" t="s">
        <v>22</v>
      </c>
      <c r="AA8" s="76"/>
      <c r="AB8" s="77"/>
      <c r="AC8" s="78"/>
      <c r="AD8" s="79"/>
      <c r="AE8" s="65"/>
      <c r="AF8" s="65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</row>
    <row r="9" spans="1:147" s="52" customFormat="1" ht="15.9" customHeight="1" x14ac:dyDescent="0.35">
      <c r="A9" s="2" t="s">
        <v>20</v>
      </c>
      <c r="B9" s="2"/>
      <c r="C9" s="2"/>
      <c r="D9" s="53"/>
      <c r="E9" s="80" t="s">
        <v>23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83" t="s">
        <v>24</v>
      </c>
      <c r="T9" s="73" t="s">
        <v>25</v>
      </c>
      <c r="U9" s="73" t="s">
        <v>26</v>
      </c>
      <c r="V9" s="84" t="s">
        <v>23</v>
      </c>
      <c r="W9" s="85" t="s">
        <v>24</v>
      </c>
      <c r="X9" s="85" t="s">
        <v>25</v>
      </c>
      <c r="Y9" s="85" t="s">
        <v>26</v>
      </c>
      <c r="Z9" s="86" t="s">
        <v>16</v>
      </c>
      <c r="AA9" s="87" t="s">
        <v>24</v>
      </c>
      <c r="AB9" s="88" t="s">
        <v>25</v>
      </c>
      <c r="AC9" s="51"/>
      <c r="AD9" s="2"/>
      <c r="AE9" s="2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</row>
    <row r="10" spans="1:147" s="52" customFormat="1" ht="15.9" customHeight="1" x14ac:dyDescent="0.35">
      <c r="A10" s="2"/>
      <c r="B10" s="28"/>
      <c r="C10" s="2"/>
      <c r="D10" s="53"/>
      <c r="E10" s="80" t="s">
        <v>27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2"/>
      <c r="S10" s="83" t="s">
        <v>28</v>
      </c>
      <c r="T10" s="73" t="s">
        <v>28</v>
      </c>
      <c r="U10" s="73" t="s">
        <v>29</v>
      </c>
      <c r="V10" s="84" t="s">
        <v>30</v>
      </c>
      <c r="W10" s="85" t="s">
        <v>28</v>
      </c>
      <c r="X10" s="89"/>
      <c r="Y10" s="85" t="s">
        <v>29</v>
      </c>
      <c r="Z10" s="75" t="s">
        <v>31</v>
      </c>
      <c r="AA10" s="87" t="s">
        <v>28</v>
      </c>
      <c r="AB10" s="88"/>
      <c r="AC10" s="51"/>
      <c r="AD10" s="2"/>
      <c r="AE10" s="2"/>
      <c r="AF10" s="2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</row>
    <row r="11" spans="1:147" s="52" customFormat="1" ht="15.9" customHeight="1" x14ac:dyDescent="0.35">
      <c r="A11" s="90" t="s">
        <v>32</v>
      </c>
      <c r="B11" s="90"/>
      <c r="C11" s="90"/>
      <c r="D11" s="91"/>
      <c r="E11" s="92"/>
      <c r="F11" s="92"/>
      <c r="G11" s="92"/>
      <c r="H11" s="92"/>
      <c r="I11" s="92"/>
      <c r="J11" s="92"/>
      <c r="K11" s="92"/>
      <c r="L11" s="92"/>
      <c r="M11" s="93"/>
      <c r="N11" s="93"/>
      <c r="O11" s="93"/>
      <c r="P11" s="93"/>
      <c r="Q11" s="93"/>
      <c r="R11" s="93"/>
      <c r="S11" s="94"/>
      <c r="T11" s="95"/>
      <c r="U11" s="95"/>
      <c r="V11" s="96"/>
      <c r="W11" s="97"/>
      <c r="X11" s="97"/>
      <c r="Y11" s="98"/>
      <c r="Z11" s="99"/>
      <c r="AA11" s="100"/>
      <c r="AB11" s="101"/>
      <c r="AC11" s="102"/>
      <c r="AD11" s="90"/>
      <c r="AE11" s="90"/>
      <c r="AF11" s="103" t="s">
        <v>32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</row>
    <row r="12" spans="1:147" ht="15.9" customHeight="1" x14ac:dyDescent="0.35">
      <c r="D12" s="104"/>
      <c r="E12" s="105"/>
      <c r="F12" s="105"/>
      <c r="G12" s="105"/>
      <c r="H12" s="105"/>
      <c r="I12" s="105"/>
      <c r="J12" s="105"/>
      <c r="K12" s="105"/>
      <c r="L12" s="105"/>
      <c r="M12" s="106"/>
      <c r="N12" s="107"/>
      <c r="O12" s="107"/>
      <c r="P12" s="108"/>
      <c r="Q12" s="107"/>
      <c r="R12" s="107"/>
      <c r="S12" s="109"/>
      <c r="T12" s="110"/>
      <c r="U12" s="111"/>
      <c r="V12" s="112"/>
      <c r="W12" s="111"/>
      <c r="X12" s="113"/>
      <c r="Y12" s="114"/>
      <c r="Z12" s="115"/>
      <c r="AA12" s="116"/>
      <c r="AB12" s="117"/>
      <c r="AC12" s="118"/>
    </row>
    <row r="13" spans="1:147" s="52" customFormat="1" ht="15.9" customHeight="1" x14ac:dyDescent="0.35">
      <c r="A13" s="2" t="s">
        <v>33</v>
      </c>
      <c r="B13" s="2"/>
      <c r="C13" s="2"/>
      <c r="D13" s="53"/>
      <c r="E13" s="119">
        <v>279990516</v>
      </c>
      <c r="F13" s="119">
        <v>332058296</v>
      </c>
      <c r="G13" s="119">
        <v>383482732</v>
      </c>
      <c r="H13" s="119">
        <v>359044847.27136993</v>
      </c>
      <c r="I13" s="119">
        <v>379941232.67326522</v>
      </c>
      <c r="J13" s="119">
        <v>426583730.31633997</v>
      </c>
      <c r="K13" s="119">
        <v>457313835.29435003</v>
      </c>
      <c r="L13" s="119">
        <v>507759154.10196984</v>
      </c>
      <c r="M13" s="119">
        <v>561789779.97320998</v>
      </c>
      <c r="N13" s="119">
        <v>606820534.52205002</v>
      </c>
      <c r="O13" s="119">
        <v>664526445.79786992</v>
      </c>
      <c r="P13" s="119">
        <v>711703019.02545989</v>
      </c>
      <c r="Q13" s="119">
        <v>738740596.84476995</v>
      </c>
      <c r="R13" s="119">
        <v>772684806.23059988</v>
      </c>
      <c r="S13" s="120">
        <v>815588183.02570987</v>
      </c>
      <c r="T13" s="121">
        <v>813588183.02570987</v>
      </c>
      <c r="U13" s="121">
        <v>700049552.78764594</v>
      </c>
      <c r="V13" s="122">
        <v>718180499.01229012</v>
      </c>
      <c r="W13" s="121">
        <v>764177629.07713556</v>
      </c>
      <c r="X13" s="121">
        <v>761977629.07713556</v>
      </c>
      <c r="Y13" s="123">
        <v>910106673.85868979</v>
      </c>
      <c r="Z13" s="124">
        <v>0.26723946850458158</v>
      </c>
      <c r="AA13" s="123">
        <v>896499556.88361871</v>
      </c>
      <c r="AB13" s="123">
        <v>894299556.88361871</v>
      </c>
      <c r="AC13" s="125"/>
      <c r="AD13" s="2" t="s">
        <v>33</v>
      </c>
      <c r="AE13" s="2"/>
      <c r="AF13" s="2"/>
    </row>
    <row r="14" spans="1:147" ht="15.9" customHeight="1" x14ac:dyDescent="0.35">
      <c r="B14" s="126" t="s">
        <v>34</v>
      </c>
      <c r="D14" s="104"/>
      <c r="E14" s="127">
        <v>140578347</v>
      </c>
      <c r="F14" s="127">
        <v>168774352</v>
      </c>
      <c r="G14" s="127">
        <v>195115008</v>
      </c>
      <c r="H14" s="127">
        <v>205145020.86470002</v>
      </c>
      <c r="I14" s="127">
        <v>226925026.32906997</v>
      </c>
      <c r="J14" s="127">
        <v>250399638.47674006</v>
      </c>
      <c r="K14" s="127">
        <v>275821599.30462003</v>
      </c>
      <c r="L14" s="127">
        <v>309834086.86998987</v>
      </c>
      <c r="M14" s="127">
        <v>352950430.79874998</v>
      </c>
      <c r="N14" s="127">
        <v>388102384.90979004</v>
      </c>
      <c r="O14" s="127">
        <v>424545240.87794995</v>
      </c>
      <c r="P14" s="127">
        <v>460952841.46492994</v>
      </c>
      <c r="Q14" s="127">
        <v>492082903.71524006</v>
      </c>
      <c r="R14" s="127">
        <v>527632509.09618002</v>
      </c>
      <c r="S14" s="128">
        <v>548771493.78451264</v>
      </c>
      <c r="T14" s="129">
        <v>546771493.78451264</v>
      </c>
      <c r="U14" s="129">
        <v>482143081.36513293</v>
      </c>
      <c r="V14" s="130">
        <v>487011071.49328005</v>
      </c>
      <c r="W14" s="129">
        <v>518157331.91189975</v>
      </c>
      <c r="X14" s="129">
        <v>515957331.91189975</v>
      </c>
      <c r="Y14" s="129">
        <v>553529185.87817252</v>
      </c>
      <c r="Z14" s="131">
        <v>0.13658439875079997</v>
      </c>
      <c r="AA14" s="132">
        <v>590107299.22045028</v>
      </c>
      <c r="AB14" s="132">
        <v>587907299.22045028</v>
      </c>
      <c r="AC14" s="133"/>
      <c r="AE14" s="126" t="s">
        <v>34</v>
      </c>
    </row>
    <row r="15" spans="1:147" ht="15.9" customHeight="1" x14ac:dyDescent="0.35">
      <c r="B15" s="126" t="s">
        <v>35</v>
      </c>
      <c r="D15" s="10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5"/>
      <c r="T15" s="129"/>
      <c r="U15" s="129"/>
      <c r="V15" s="130"/>
      <c r="W15" s="129"/>
      <c r="X15" s="129"/>
      <c r="Y15" s="132"/>
      <c r="Z15" s="131"/>
      <c r="AA15" s="132"/>
      <c r="AB15" s="132"/>
      <c r="AC15" s="133"/>
      <c r="AE15" s="126" t="s">
        <v>35</v>
      </c>
    </row>
    <row r="16" spans="1:147" ht="15.9" customHeight="1" x14ac:dyDescent="0.35">
      <c r="C16" s="136" t="s">
        <v>36</v>
      </c>
      <c r="D16" s="29"/>
      <c r="E16" s="134">
        <v>118998582</v>
      </c>
      <c r="F16" s="134">
        <v>140119831</v>
      </c>
      <c r="G16" s="134">
        <v>165378278</v>
      </c>
      <c r="H16" s="134">
        <v>134883419.63710997</v>
      </c>
      <c r="I16" s="134">
        <v>132901679.95516524</v>
      </c>
      <c r="J16" s="134">
        <v>151626675.80486998</v>
      </c>
      <c r="K16" s="134">
        <v>159259227.8795</v>
      </c>
      <c r="L16" s="134">
        <v>177324272.97474003</v>
      </c>
      <c r="M16" s="134">
        <v>184925392.10582003</v>
      </c>
      <c r="N16" s="134">
        <v>191151643.05202004</v>
      </c>
      <c r="O16" s="134">
        <v>204431762.61263999</v>
      </c>
      <c r="P16" s="134">
        <v>217412046.19176</v>
      </c>
      <c r="Q16" s="134">
        <v>212046051.50046</v>
      </c>
      <c r="R16" s="134">
        <v>211522203.19641</v>
      </c>
      <c r="S16" s="135">
        <v>230225624.72116157</v>
      </c>
      <c r="T16" s="129">
        <v>230225624.72116157</v>
      </c>
      <c r="U16" s="129">
        <v>188800785.8502841</v>
      </c>
      <c r="V16" s="130">
        <v>202123447.49682996</v>
      </c>
      <c r="W16" s="129">
        <v>213114219.01233485</v>
      </c>
      <c r="X16" s="129">
        <v>213114219.01233485</v>
      </c>
      <c r="Y16" s="129">
        <v>318380350.87948763</v>
      </c>
      <c r="Z16" s="131">
        <v>0.57517771848058863</v>
      </c>
      <c r="AA16" s="132">
        <v>269931285.08485979</v>
      </c>
      <c r="AB16" s="132">
        <v>269931285.08485979</v>
      </c>
      <c r="AC16" s="137"/>
      <c r="AE16" s="126"/>
      <c r="AF16" s="126" t="s">
        <v>36</v>
      </c>
    </row>
    <row r="17" spans="1:147" ht="15.9" customHeight="1" x14ac:dyDescent="0.35">
      <c r="C17" s="136" t="s">
        <v>37</v>
      </c>
      <c r="D17" s="29"/>
      <c r="E17" s="134">
        <v>15291351</v>
      </c>
      <c r="F17" s="134">
        <v>20585421</v>
      </c>
      <c r="G17" s="134">
        <v>20017580</v>
      </c>
      <c r="H17" s="134">
        <v>15467795.176649999</v>
      </c>
      <c r="I17" s="134">
        <v>17178189.116560001</v>
      </c>
      <c r="J17" s="134">
        <v>21965408.631789997</v>
      </c>
      <c r="K17" s="134">
        <v>19738708.879519999</v>
      </c>
      <c r="L17" s="134">
        <v>17308789.912610002</v>
      </c>
      <c r="M17" s="134">
        <v>21247289.133049995</v>
      </c>
      <c r="N17" s="134">
        <v>23934233.258760002</v>
      </c>
      <c r="O17" s="134">
        <v>31129891.676859997</v>
      </c>
      <c r="P17" s="134">
        <v>27894314.75553</v>
      </c>
      <c r="Q17" s="134">
        <v>29898035.185969997</v>
      </c>
      <c r="R17" s="134">
        <v>27929888.157000002</v>
      </c>
      <c r="S17" s="135">
        <v>31169088.587050762</v>
      </c>
      <c r="T17" s="129">
        <v>31169088.587050762</v>
      </c>
      <c r="U17" s="129">
        <v>22980114.015146077</v>
      </c>
      <c r="V17" s="130">
        <v>24845362.045830004</v>
      </c>
      <c r="W17" s="129">
        <v>26172131.203363173</v>
      </c>
      <c r="X17" s="129">
        <v>26172131.203363173</v>
      </c>
      <c r="Y17" s="129">
        <v>32182237.779728748</v>
      </c>
      <c r="Z17" s="131">
        <v>0.29530162290913964</v>
      </c>
      <c r="AA17" s="132">
        <v>30449777.752525859</v>
      </c>
      <c r="AB17" s="132">
        <v>30449777.752525859</v>
      </c>
      <c r="AC17" s="137"/>
      <c r="AE17" s="126"/>
      <c r="AF17" s="126" t="s">
        <v>37</v>
      </c>
    </row>
    <row r="18" spans="1:147" ht="15.9" customHeight="1" x14ac:dyDescent="0.35">
      <c r="C18" s="136" t="s">
        <v>38</v>
      </c>
      <c r="D18" s="29"/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218540.44664999997</v>
      </c>
      <c r="O18" s="134">
        <v>445769.70555000001</v>
      </c>
      <c r="P18" s="134">
        <v>665249.5922500001</v>
      </c>
      <c r="Q18" s="134">
        <v>625055.44738000003</v>
      </c>
      <c r="R18" s="134">
        <v>596498.06310999999</v>
      </c>
      <c r="S18" s="135">
        <v>638701.4533942038</v>
      </c>
      <c r="T18" s="129">
        <v>638701.4533942038</v>
      </c>
      <c r="U18" s="129">
        <v>476356.48428701976</v>
      </c>
      <c r="V18" s="130">
        <v>490304.63756</v>
      </c>
      <c r="W18" s="129">
        <v>542524.04483787925</v>
      </c>
      <c r="X18" s="129">
        <v>542524.04483787925</v>
      </c>
      <c r="Y18" s="129">
        <v>479858.10474575171</v>
      </c>
      <c r="Z18" s="131">
        <v>-2.130620845488107E-2</v>
      </c>
      <c r="AA18" s="132">
        <v>454025.99851089559</v>
      </c>
      <c r="AB18" s="132">
        <v>454025.99851089559</v>
      </c>
      <c r="AC18" s="137"/>
      <c r="AE18" s="126"/>
      <c r="AF18" s="126" t="s">
        <v>38</v>
      </c>
    </row>
    <row r="19" spans="1:147" ht="15.9" customHeight="1" x14ac:dyDescent="0.35">
      <c r="C19" s="136" t="s">
        <v>39</v>
      </c>
      <c r="D19" s="29"/>
      <c r="E19" s="134">
        <v>3190529</v>
      </c>
      <c r="F19" s="134">
        <v>285357</v>
      </c>
      <c r="G19" s="134">
        <v>143251</v>
      </c>
      <c r="H19" s="134">
        <v>42699.210260000007</v>
      </c>
      <c r="I19" s="134">
        <v>2772.1011900000003</v>
      </c>
      <c r="J19" s="134">
        <v>6665.2548299999999</v>
      </c>
      <c r="K19" s="134">
        <v>159.43700000000001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5">
        <v>0</v>
      </c>
      <c r="T19" s="129">
        <v>0</v>
      </c>
      <c r="U19" s="129">
        <v>0</v>
      </c>
      <c r="V19" s="130">
        <v>0</v>
      </c>
      <c r="W19" s="129">
        <v>0</v>
      </c>
      <c r="X19" s="129">
        <v>0</v>
      </c>
      <c r="Y19" s="129">
        <v>0</v>
      </c>
      <c r="Z19" s="131">
        <v>0</v>
      </c>
      <c r="AA19" s="132">
        <v>0</v>
      </c>
      <c r="AB19" s="132">
        <v>0</v>
      </c>
      <c r="AC19" s="137"/>
      <c r="AE19" s="126"/>
      <c r="AF19" s="126" t="s">
        <v>39</v>
      </c>
    </row>
    <row r="20" spans="1:147" ht="15.9" customHeight="1" x14ac:dyDescent="0.35">
      <c r="B20" s="126" t="s">
        <v>40</v>
      </c>
      <c r="D20" s="10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5"/>
      <c r="T20" s="129"/>
      <c r="U20" s="129"/>
      <c r="V20" s="130"/>
      <c r="W20" s="129"/>
      <c r="X20" s="129"/>
      <c r="Y20" s="132"/>
      <c r="Z20" s="131"/>
      <c r="AA20" s="132"/>
      <c r="AB20" s="132"/>
      <c r="AC20" s="133"/>
      <c r="AE20" s="126" t="s">
        <v>40</v>
      </c>
    </row>
    <row r="21" spans="1:147" ht="15.9" customHeight="1" x14ac:dyDescent="0.35">
      <c r="C21" s="136" t="s">
        <v>41</v>
      </c>
      <c r="D21" s="29"/>
      <c r="E21" s="134">
        <f>[1]UpTable3!E22</f>
        <v>1931050</v>
      </c>
      <c r="F21" s="134">
        <f>[1]UpTable3!F22</f>
        <v>2280507</v>
      </c>
      <c r="G21" s="134">
        <f>[1]UpTable3!G22</f>
        <v>2776988</v>
      </c>
      <c r="H21" s="134">
        <f>[1]UpTable3!H22</f>
        <v>3433024.6496299999</v>
      </c>
      <c r="I21" s="134">
        <f>[1]UpTable3!I22</f>
        <v>2904484.81</v>
      </c>
      <c r="J21" s="134">
        <f>[1]UpTable3!J22</f>
        <v>2585011.8659600001</v>
      </c>
      <c r="K21" s="134">
        <f>[1]UpTable3!K22</f>
        <v>2493542.6491200002</v>
      </c>
      <c r="L21" s="134">
        <f>[1]UpTable3!L22</f>
        <v>3290754.5068700002</v>
      </c>
      <c r="M21" s="134">
        <f>[1]UpTable3!M22</f>
        <v>2663840.4944799999</v>
      </c>
      <c r="N21" s="134">
        <f>[1]UpTable3!N22</f>
        <v>3410973.6489300001</v>
      </c>
      <c r="O21" s="134">
        <f>[1]UpTable3!O22</f>
        <v>3974355.8508600001</v>
      </c>
      <c r="P21" s="134">
        <f>[1]UpTable3!P22</f>
        <v>4776801.1434300002</v>
      </c>
      <c r="Q21" s="134">
        <f>[1]UpTable3!Q22</f>
        <v>4088201.8287300002</v>
      </c>
      <c r="R21" s="134">
        <f>[1]UpTable3!R22</f>
        <v>5003686.9855000004</v>
      </c>
      <c r="S21" s="135">
        <f>[1]UpTable3!S22</f>
        <v>4783092.3880708832</v>
      </c>
      <c r="T21" s="129">
        <f>[1]UpTable3!T22</f>
        <v>4783092.3880708832</v>
      </c>
      <c r="U21" s="129">
        <f>[1]UpTable3!U22</f>
        <v>5649179.910136234</v>
      </c>
      <c r="V21" s="130">
        <f>[1]UpTable3!V22</f>
        <v>3710241.7797900001</v>
      </c>
      <c r="W21" s="129">
        <f>[1]UpTable3!W22</f>
        <v>6191382.8578254962</v>
      </c>
      <c r="X21" s="129">
        <f>[1]UpTable3!X22</f>
        <v>6191382.8578254962</v>
      </c>
      <c r="Y21" s="129">
        <f>[1]UpTable3!Y22</f>
        <v>5535041.2165551065</v>
      </c>
      <c r="Z21" s="131">
        <f>[1]UpTable3!Z22</f>
        <v>0.49182763417331521</v>
      </c>
      <c r="AA21" s="132">
        <f>[1]UpTable3!AA22</f>
        <v>5557168.8272720883</v>
      </c>
      <c r="AB21" s="132">
        <f>[1]UpTable3!AB22</f>
        <v>5557168.8272720883</v>
      </c>
      <c r="AC21" s="137"/>
      <c r="AE21" s="126"/>
      <c r="AF21" s="126" t="s">
        <v>41</v>
      </c>
    </row>
    <row r="22" spans="1:147" ht="15.9" customHeight="1" x14ac:dyDescent="0.35">
      <c r="C22" s="126" t="s">
        <v>42</v>
      </c>
      <c r="D22" s="29"/>
      <c r="E22" s="134">
        <f>[1]UpTable3!E23</f>
        <v>657</v>
      </c>
      <c r="F22" s="134">
        <f>[1]UpTable3!F23</f>
        <v>12828</v>
      </c>
      <c r="G22" s="134">
        <f>[1]UpTable3!G23</f>
        <v>51627</v>
      </c>
      <c r="H22" s="134">
        <f>[1]UpTable3!H23</f>
        <v>72887.73302</v>
      </c>
      <c r="I22" s="134">
        <f>[1]UpTable3!I23</f>
        <v>29080.361280000001</v>
      </c>
      <c r="J22" s="134">
        <f>[1]UpTable3!J23</f>
        <v>330.28215</v>
      </c>
      <c r="K22" s="134">
        <f>[1]UpTable3!K23</f>
        <v>597.14458999999999</v>
      </c>
      <c r="L22" s="134">
        <f>[1]UpTable3!L23</f>
        <v>1249.8377599999999</v>
      </c>
      <c r="M22" s="134">
        <f>[1]UpTable3!M23</f>
        <v>2827.4411100000025</v>
      </c>
      <c r="N22" s="134">
        <f>[1]UpTable3!N23</f>
        <v>2759.2058999999999</v>
      </c>
      <c r="O22" s="134">
        <f>[1]UpTable3!O23</f>
        <v>-574.92598999999984</v>
      </c>
      <c r="P22" s="134">
        <f>[1]UpTable3!P23</f>
        <v>1765.8775599999997</v>
      </c>
      <c r="Q22" s="134">
        <f>[1]UpTable3!Q23</f>
        <v>349.16699</v>
      </c>
      <c r="R22" s="134">
        <f>[1]UpTable3!R23</f>
        <v>20.732399999999984</v>
      </c>
      <c r="S22" s="135">
        <f>[1]UpTable3!S23</f>
        <v>182.09151974345127</v>
      </c>
      <c r="T22" s="129">
        <f>[1]UpTable3!T23</f>
        <v>182.09151974345127</v>
      </c>
      <c r="U22" s="129">
        <f>[1]UpTable3!U23</f>
        <v>35.16265954111082</v>
      </c>
      <c r="V22" s="130">
        <f>[1]UpTable3!V23</f>
        <v>71.558999999999997</v>
      </c>
      <c r="W22" s="129">
        <f>[1]UpTable3!W23</f>
        <v>40.046874369839472</v>
      </c>
      <c r="X22" s="129">
        <f>[1]UpTable3!X23</f>
        <v>40.046874369839472</v>
      </c>
      <c r="Y22" s="129">
        <f>[1]UpTable3!Y23</f>
        <v>0</v>
      </c>
      <c r="Z22" s="131">
        <f>[1]UpTable3!Z23</f>
        <v>-1</v>
      </c>
      <c r="AA22" s="132">
        <f>[1]UpTable3!AA23</f>
        <v>0</v>
      </c>
      <c r="AB22" s="132">
        <f>[1]UpTable3!AB23</f>
        <v>0</v>
      </c>
      <c r="AC22" s="137"/>
      <c r="AE22" s="126"/>
      <c r="AF22" s="126" t="s">
        <v>42</v>
      </c>
    </row>
    <row r="23" spans="1:147" s="52" customFormat="1" ht="15.9" customHeight="1" x14ac:dyDescent="0.35">
      <c r="A23" s="28"/>
      <c r="B23" s="28"/>
      <c r="C23" s="28"/>
      <c r="D23" s="10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5"/>
      <c r="T23" s="129"/>
      <c r="U23" s="129"/>
      <c r="V23" s="138"/>
      <c r="W23" s="129"/>
      <c r="X23" s="129"/>
      <c r="Y23" s="132"/>
      <c r="Z23" s="131"/>
      <c r="AA23" s="132"/>
      <c r="AB23" s="132"/>
      <c r="AC23" s="133"/>
      <c r="AD23" s="28"/>
      <c r="AE23" s="28"/>
      <c r="AF23" s="136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</row>
    <row r="24" spans="1:147" ht="15.9" customHeight="1" x14ac:dyDescent="0.35">
      <c r="A24" s="139" t="s">
        <v>43</v>
      </c>
      <c r="B24" s="139"/>
      <c r="C24" s="140"/>
      <c r="D24" s="53"/>
      <c r="E24" s="141">
        <f>[1]UpTable3!E25</f>
        <v>5597401</v>
      </c>
      <c r="F24" s="141">
        <f>[1]UpTable3!F25</f>
        <v>6330917</v>
      </c>
      <c r="G24" s="141">
        <f>[1]UpTable3!G25</f>
        <v>7327463</v>
      </c>
      <c r="H24" s="141">
        <f>[1]UpTable3!H25</f>
        <v>7804828.6304899994</v>
      </c>
      <c r="I24" s="141">
        <f>[1]UpTable3!I25</f>
        <v>8652340.2650600001</v>
      </c>
      <c r="J24" s="141">
        <f>[1]UpTable3!J25</f>
        <v>10173133.106109999</v>
      </c>
      <c r="K24" s="141">
        <f>[1]UpTable3!K25</f>
        <v>11378478.332769999</v>
      </c>
      <c r="L24" s="141">
        <f>[1]UpTable3!L25</f>
        <v>12475597.46391</v>
      </c>
      <c r="M24" s="141">
        <f>[1]UpTable3!M25</f>
        <v>14032119.131170001</v>
      </c>
      <c r="N24" s="141">
        <f>[1]UpTable3!N25</f>
        <v>15220157.634200003</v>
      </c>
      <c r="O24" s="141">
        <f>[1]UpTable3!O25</f>
        <v>15314760.647329999</v>
      </c>
      <c r="P24" s="141">
        <f>[1]UpTable3!P25</f>
        <v>16012405.67451</v>
      </c>
      <c r="Q24" s="141">
        <f>[1]UpTable3!Q25</f>
        <v>17438988.724669997</v>
      </c>
      <c r="R24" s="141">
        <f>[1]UpTable3!R25</f>
        <v>18486280.33836</v>
      </c>
      <c r="S24" s="142">
        <f>[1]UpTable3!S25</f>
        <v>19412896.109907128</v>
      </c>
      <c r="T24" s="143">
        <f>[1]UpTable3!T25</f>
        <v>19412896.109907128</v>
      </c>
      <c r="U24" s="143">
        <f>[1]UpTable3!U25</f>
        <v>10174610.98924409</v>
      </c>
      <c r="V24" s="144">
        <f>[1]UpTable3!V25</f>
        <v>12250229.461779999</v>
      </c>
      <c r="W24" s="143">
        <f>[1]UpTable3!W25</f>
        <v>17812863.743079051</v>
      </c>
      <c r="X24" s="143">
        <f>[1]UpTable3!X25</f>
        <v>17812863.743079051</v>
      </c>
      <c r="Y24" s="145">
        <f>[1]UpTable3!Y25</f>
        <v>18932766.5379695</v>
      </c>
      <c r="Z24" s="124">
        <f>[1]UpTable3!Z25</f>
        <v>0.54550301257936651</v>
      </c>
      <c r="AA24" s="145">
        <f>[1]UpTable3!AA25</f>
        <v>20619314.664854586</v>
      </c>
      <c r="AB24" s="145">
        <f>[1]UpTable3!AB25</f>
        <v>20619314.664854586</v>
      </c>
      <c r="AC24" s="146"/>
      <c r="AD24" s="2" t="s">
        <v>43</v>
      </c>
      <c r="AE24" s="139"/>
      <c r="AF24" s="139"/>
    </row>
    <row r="25" spans="1:147" ht="15.9" customHeight="1" x14ac:dyDescent="0.35">
      <c r="B25" s="147" t="s">
        <v>44</v>
      </c>
      <c r="C25" s="147"/>
      <c r="D25" s="104"/>
      <c r="E25" s="134">
        <f>[1]UpTable3!E26</f>
        <v>5597401</v>
      </c>
      <c r="F25" s="134">
        <f>[1]UpTable3!F26</f>
        <v>6330917</v>
      </c>
      <c r="G25" s="134">
        <f>[1]UpTable3!G26</f>
        <v>7327463</v>
      </c>
      <c r="H25" s="134">
        <f>[1]UpTable3!H26</f>
        <v>7804828.6304899994</v>
      </c>
      <c r="I25" s="134">
        <f>[1]UpTable3!I26</f>
        <v>8652340.2650600001</v>
      </c>
      <c r="J25" s="134">
        <f>[1]UpTable3!J26</f>
        <v>10173133.106109999</v>
      </c>
      <c r="K25" s="134">
        <f>[1]UpTable3!K26</f>
        <v>11378478.332769999</v>
      </c>
      <c r="L25" s="134">
        <f>[1]UpTable3!L26</f>
        <v>12475597.46391</v>
      </c>
      <c r="M25" s="134">
        <f>[1]UpTable3!M26</f>
        <v>14032119.131170001</v>
      </c>
      <c r="N25" s="134">
        <f>[1]UpTable3!N26</f>
        <v>15220157.634200003</v>
      </c>
      <c r="O25" s="134">
        <f>[1]UpTable3!O26</f>
        <v>15314760.647329999</v>
      </c>
      <c r="P25" s="134">
        <f>[1]UpTable3!P26</f>
        <v>16012405.67451</v>
      </c>
      <c r="Q25" s="134">
        <f>[1]UpTable3!Q26</f>
        <v>17438988.724669997</v>
      </c>
      <c r="R25" s="134">
        <f>[1]UpTable3!R26</f>
        <v>18486280.33836</v>
      </c>
      <c r="S25" s="135">
        <f>[1]UpTable3!S26</f>
        <v>19412896.109907128</v>
      </c>
      <c r="T25" s="129">
        <f>[1]UpTable3!T26</f>
        <v>19412896.109907128</v>
      </c>
      <c r="U25" s="129">
        <f>[1]UpTable3!U26</f>
        <v>10174610.98924409</v>
      </c>
      <c r="V25" s="130">
        <f>[1]UpTable3!V26</f>
        <v>12250229.461779999</v>
      </c>
      <c r="W25" s="129">
        <f>[1]UpTable3!W26</f>
        <v>17812863.743079051</v>
      </c>
      <c r="X25" s="129">
        <f>[1]UpTable3!X26</f>
        <v>17812863.743079051</v>
      </c>
      <c r="Y25" s="129">
        <f>[1]UpTable3!Y26</f>
        <v>18932766.5379695</v>
      </c>
      <c r="Z25" s="131">
        <f>[1]UpTable3!Z26</f>
        <v>0.54550301257936651</v>
      </c>
      <c r="AA25" s="132">
        <f>[1]UpTable3!AA26</f>
        <v>20619314.664854586</v>
      </c>
      <c r="AB25" s="132">
        <f>[1]UpTable3!AB26</f>
        <v>20619314.664854586</v>
      </c>
      <c r="AC25" s="137"/>
      <c r="AE25" s="126" t="s">
        <v>44</v>
      </c>
      <c r="AF25" s="147"/>
    </row>
    <row r="26" spans="1:147" s="52" customFormat="1" ht="15.9" customHeight="1" x14ac:dyDescent="0.35">
      <c r="A26" s="28"/>
      <c r="B26" s="28"/>
      <c r="C26" s="28"/>
      <c r="D26" s="10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5"/>
      <c r="T26" s="129"/>
      <c r="U26" s="129"/>
      <c r="V26" s="130"/>
      <c r="W26" s="129"/>
      <c r="X26" s="129"/>
      <c r="Y26" s="132"/>
      <c r="Z26" s="131"/>
      <c r="AA26" s="132"/>
      <c r="AB26" s="132"/>
      <c r="AC26" s="133"/>
      <c r="AD26" s="28"/>
      <c r="AE26" s="28"/>
      <c r="AF26" s="28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</row>
    <row r="27" spans="1:147" ht="15.9" customHeight="1" x14ac:dyDescent="0.35">
      <c r="A27" s="2" t="s">
        <v>45</v>
      </c>
      <c r="B27" s="2"/>
      <c r="C27" s="2"/>
      <c r="D27" s="53"/>
      <c r="E27" s="148">
        <v>10332290</v>
      </c>
      <c r="F27" s="148">
        <v>11883869</v>
      </c>
      <c r="G27" s="148">
        <v>9477079</v>
      </c>
      <c r="H27" s="148">
        <v>8826421.5017400011</v>
      </c>
      <c r="I27" s="148">
        <v>9102302.2640199997</v>
      </c>
      <c r="J27" s="148">
        <v>7817499.4398400001</v>
      </c>
      <c r="K27" s="148">
        <v>8645211.4226999991</v>
      </c>
      <c r="L27" s="148">
        <v>10487061.29166</v>
      </c>
      <c r="M27" s="148">
        <v>12471533.89615</v>
      </c>
      <c r="N27" s="148">
        <v>15044069.006380001</v>
      </c>
      <c r="O27" s="148">
        <v>15661245.96857</v>
      </c>
      <c r="P27" s="148">
        <v>16584606.59821</v>
      </c>
      <c r="Q27" s="148">
        <v>15251778.44672</v>
      </c>
      <c r="R27" s="148">
        <v>15979940.205900002</v>
      </c>
      <c r="S27" s="149">
        <v>17509809.943404909</v>
      </c>
      <c r="T27" s="121">
        <v>17509809.943404909</v>
      </c>
      <c r="U27" s="121">
        <v>15480407.15051415</v>
      </c>
      <c r="V27" s="122">
        <v>15946617.679919999</v>
      </c>
      <c r="W27" s="121">
        <v>16837116.617639184</v>
      </c>
      <c r="X27" s="121">
        <v>16837116.617639184</v>
      </c>
      <c r="Y27" s="123">
        <v>19693303.474817827</v>
      </c>
      <c r="Z27" s="124">
        <v>0.23495175403970836</v>
      </c>
      <c r="AA27" s="123">
        <v>20291185.964440499</v>
      </c>
      <c r="AB27" s="123">
        <v>20291185.964440499</v>
      </c>
      <c r="AC27" s="125"/>
      <c r="AD27" s="2" t="s">
        <v>45</v>
      </c>
      <c r="AE27" s="2"/>
      <c r="AF27" s="2"/>
    </row>
    <row r="28" spans="1:147" ht="15.9" customHeight="1" x14ac:dyDescent="0.35">
      <c r="B28" s="126" t="s">
        <v>46</v>
      </c>
      <c r="D28" s="10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29"/>
      <c r="U28" s="129"/>
      <c r="V28" s="130"/>
      <c r="W28" s="129"/>
      <c r="X28" s="129"/>
      <c r="Y28" s="132"/>
      <c r="Z28" s="131"/>
      <c r="AA28" s="132"/>
      <c r="AB28" s="132"/>
      <c r="AC28" s="133"/>
      <c r="AE28" s="126" t="s">
        <v>46</v>
      </c>
    </row>
    <row r="29" spans="1:147" ht="15.9" customHeight="1" x14ac:dyDescent="0.35">
      <c r="C29" s="136" t="s">
        <v>47</v>
      </c>
      <c r="D29" s="29"/>
      <c r="E29" s="134">
        <v>47022</v>
      </c>
      <c r="F29" s="134">
        <v>27551</v>
      </c>
      <c r="G29" s="134">
        <v>124992</v>
      </c>
      <c r="H29" s="134">
        <v>60083.942879999995</v>
      </c>
      <c r="I29" s="134">
        <v>64583.734429999997</v>
      </c>
      <c r="J29" s="134">
        <v>52657.279630000005</v>
      </c>
      <c r="K29" s="134">
        <v>82101.38870000001</v>
      </c>
      <c r="L29" s="134">
        <v>112752.42162000001</v>
      </c>
      <c r="M29" s="134">
        <v>166962.25957999998</v>
      </c>
      <c r="N29" s="134">
        <v>134817.913</v>
      </c>
      <c r="O29" s="134">
        <v>280263.80158999993</v>
      </c>
      <c r="P29" s="134">
        <v>732085.80434000003</v>
      </c>
      <c r="Q29" s="134">
        <v>604447.33422000008</v>
      </c>
      <c r="R29" s="134">
        <v>572260.51356000011</v>
      </c>
      <c r="S29" s="135">
        <v>702681.78027287114</v>
      </c>
      <c r="T29" s="129">
        <v>702681.78027287114</v>
      </c>
      <c r="U29" s="129">
        <v>593690.66263725923</v>
      </c>
      <c r="V29" s="130">
        <v>602002.84815999994</v>
      </c>
      <c r="W29" s="129">
        <v>645721.96483184991</v>
      </c>
      <c r="X29" s="129">
        <v>645721.96483184991</v>
      </c>
      <c r="Y29" s="129">
        <v>626276.90376549901</v>
      </c>
      <c r="Z29" s="131">
        <v>4.0322160733444745E-2</v>
      </c>
      <c r="AA29" s="132">
        <v>645290.47327126015</v>
      </c>
      <c r="AB29" s="132">
        <v>645290.47327126015</v>
      </c>
      <c r="AC29" s="137"/>
      <c r="AF29" s="28" t="s">
        <v>47</v>
      </c>
    </row>
    <row r="30" spans="1:147" ht="15.9" customHeight="1" x14ac:dyDescent="0.35">
      <c r="C30" s="136" t="s">
        <v>48</v>
      </c>
      <c r="D30" s="29"/>
      <c r="E30" s="134">
        <v>747447</v>
      </c>
      <c r="F30" s="134">
        <v>691031</v>
      </c>
      <c r="G30" s="134">
        <v>756738</v>
      </c>
      <c r="H30" s="134">
        <v>759272.90018000011</v>
      </c>
      <c r="I30" s="134">
        <v>782325.35152000003</v>
      </c>
      <c r="J30" s="134">
        <v>1045162.7573500001</v>
      </c>
      <c r="K30" s="134">
        <v>1012978.4356399999</v>
      </c>
      <c r="L30" s="134">
        <v>1101505.3760799998</v>
      </c>
      <c r="M30" s="134">
        <v>1488629.4960699999</v>
      </c>
      <c r="N30" s="134">
        <v>1982207.68224</v>
      </c>
      <c r="O30" s="134">
        <v>1619492.1103399997</v>
      </c>
      <c r="P30" s="134">
        <v>2292014.5893899999</v>
      </c>
      <c r="Q30" s="134">
        <v>2069331.91392</v>
      </c>
      <c r="R30" s="134">
        <v>2047842.9223399998</v>
      </c>
      <c r="S30" s="135">
        <v>2320507.0653315163</v>
      </c>
      <c r="T30" s="129">
        <v>2320507.0653315163</v>
      </c>
      <c r="U30" s="129">
        <v>2353031.4695428414</v>
      </c>
      <c r="V30" s="130">
        <v>2316293.0199199999</v>
      </c>
      <c r="W30" s="129">
        <v>2559252.1483746557</v>
      </c>
      <c r="X30" s="129">
        <v>2559252.1483746557</v>
      </c>
      <c r="Y30" s="129">
        <v>2929426.8497576015</v>
      </c>
      <c r="Z30" s="131">
        <v>0.26470477809356696</v>
      </c>
      <c r="AA30" s="132">
        <v>3018363.3260750552</v>
      </c>
      <c r="AB30" s="132">
        <v>3018363.3260750552</v>
      </c>
      <c r="AC30" s="137"/>
      <c r="AF30" s="28" t="s">
        <v>48</v>
      </c>
    </row>
    <row r="31" spans="1:147" ht="15.9" customHeight="1" x14ac:dyDescent="0.35">
      <c r="B31" s="136" t="s">
        <v>49</v>
      </c>
      <c r="D31" s="10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5"/>
      <c r="T31" s="129"/>
      <c r="U31" s="129"/>
      <c r="V31" s="130"/>
      <c r="W31" s="150"/>
      <c r="X31" s="150"/>
      <c r="Y31" s="151"/>
      <c r="Z31" s="131"/>
      <c r="AA31" s="151"/>
      <c r="AB31" s="151"/>
      <c r="AC31" s="133"/>
      <c r="AE31" s="28" t="s">
        <v>49</v>
      </c>
    </row>
    <row r="32" spans="1:147" ht="15.9" customHeight="1" x14ac:dyDescent="0.35">
      <c r="C32" s="126" t="s">
        <v>50</v>
      </c>
      <c r="D32" s="104"/>
      <c r="E32" s="134">
        <v>2763861</v>
      </c>
      <c r="F32" s="134">
        <v>3757114</v>
      </c>
      <c r="G32" s="134">
        <v>3664484</v>
      </c>
      <c r="H32" s="134">
        <v>3324017.4074800005</v>
      </c>
      <c r="I32" s="134">
        <v>2932906.20089</v>
      </c>
      <c r="J32" s="134">
        <v>2886114.48795</v>
      </c>
      <c r="K32" s="134">
        <v>3271854.9642999996</v>
      </c>
      <c r="L32" s="134">
        <v>3784261.8024199996</v>
      </c>
      <c r="M32" s="134">
        <v>4150122.9558600001</v>
      </c>
      <c r="N32" s="134">
        <v>5530735.8300700001</v>
      </c>
      <c r="O32" s="134">
        <v>5553232.7895799996</v>
      </c>
      <c r="P32" s="134">
        <v>5837510.6495699994</v>
      </c>
      <c r="Q32" s="134">
        <v>5334751.8945099991</v>
      </c>
      <c r="R32" s="134">
        <v>6240209.3064200003</v>
      </c>
      <c r="S32" s="135">
        <v>6865932.0305289645</v>
      </c>
      <c r="T32" s="129">
        <v>6865932.0305289645</v>
      </c>
      <c r="U32" s="129">
        <v>5604105.8968885103</v>
      </c>
      <c r="V32" s="130">
        <v>5422274.8899499988</v>
      </c>
      <c r="W32" s="129">
        <v>6095252.1213485915</v>
      </c>
      <c r="X32" s="129">
        <v>6095252.1213485915</v>
      </c>
      <c r="Y32" s="129">
        <v>6629230.2620242452</v>
      </c>
      <c r="Z32" s="131">
        <v>0.22259206635047168</v>
      </c>
      <c r="AA32" s="132">
        <v>6830491.6044094479</v>
      </c>
      <c r="AB32" s="132">
        <v>6830491.6044094479</v>
      </c>
      <c r="AC32" s="152"/>
      <c r="AF32" s="28" t="s">
        <v>50</v>
      </c>
    </row>
    <row r="33" spans="1:147" ht="15.9" customHeight="1" x14ac:dyDescent="0.35">
      <c r="C33" s="136" t="s">
        <v>51</v>
      </c>
      <c r="D33" s="29"/>
      <c r="E33" s="134">
        <v>6773960</v>
      </c>
      <c r="F33" s="134">
        <v>7408173</v>
      </c>
      <c r="G33" s="134">
        <v>4930865</v>
      </c>
      <c r="H33" s="134">
        <v>4683047.2511999998</v>
      </c>
      <c r="I33" s="134">
        <v>5322486.9771800004</v>
      </c>
      <c r="J33" s="134">
        <v>3833564.9149099998</v>
      </c>
      <c r="K33" s="134">
        <v>4278276.6340600001</v>
      </c>
      <c r="L33" s="134">
        <v>5488541.69154</v>
      </c>
      <c r="M33" s="134">
        <v>6665819.1846399996</v>
      </c>
      <c r="N33" s="134">
        <v>7396307.5810700003</v>
      </c>
      <c r="O33" s="134">
        <v>8208257.2670600004</v>
      </c>
      <c r="P33" s="134">
        <v>7722995.5549100004</v>
      </c>
      <c r="Q33" s="134">
        <v>7243247.3040700015</v>
      </c>
      <c r="R33" s="134">
        <v>7119627.4635800002</v>
      </c>
      <c r="S33" s="135">
        <v>7620689.0672715567</v>
      </c>
      <c r="T33" s="129">
        <v>7620689.0672715567</v>
      </c>
      <c r="U33" s="129">
        <v>6929579.1214455385</v>
      </c>
      <c r="V33" s="130">
        <v>7606046.9218899999</v>
      </c>
      <c r="W33" s="129">
        <v>7536890.3830840858</v>
      </c>
      <c r="X33" s="129">
        <v>7536890.3830840858</v>
      </c>
      <c r="Y33" s="129">
        <v>9508369.459270481</v>
      </c>
      <c r="Z33" s="131">
        <v>0.25010660030319398</v>
      </c>
      <c r="AA33" s="132">
        <v>9797040.560684735</v>
      </c>
      <c r="AB33" s="132">
        <v>9797040.560684735</v>
      </c>
      <c r="AC33" s="137"/>
      <c r="AF33" s="28" t="s">
        <v>51</v>
      </c>
    </row>
    <row r="34" spans="1:147" s="52" customFormat="1" ht="15.9" customHeight="1" x14ac:dyDescent="0.35">
      <c r="A34" s="28"/>
      <c r="B34" s="28"/>
      <c r="C34" s="136"/>
      <c r="D34" s="29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5"/>
      <c r="T34" s="129"/>
      <c r="U34" s="129"/>
      <c r="V34" s="130"/>
      <c r="W34" s="129"/>
      <c r="X34" s="129"/>
      <c r="Y34" s="132"/>
      <c r="Z34" s="131"/>
      <c r="AA34" s="132"/>
      <c r="AB34" s="132"/>
      <c r="AC34" s="137"/>
      <c r="AD34" s="28"/>
      <c r="AE34" s="28"/>
      <c r="AF34" s="28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</row>
    <row r="35" spans="1:147" ht="15.9" customHeight="1" x14ac:dyDescent="0.35">
      <c r="A35" s="2" t="s">
        <v>52</v>
      </c>
      <c r="B35" s="2"/>
      <c r="C35" s="2"/>
      <c r="D35" s="53"/>
      <c r="E35" s="148">
        <v>174671372</v>
      </c>
      <c r="F35" s="148">
        <v>194690295</v>
      </c>
      <c r="G35" s="148">
        <v>201416062</v>
      </c>
      <c r="H35" s="148">
        <v>203666753.17750999</v>
      </c>
      <c r="I35" s="148">
        <v>249490372.71400994</v>
      </c>
      <c r="J35" s="148">
        <v>263949857.72366995</v>
      </c>
      <c r="K35" s="148">
        <v>296921468.68007988</v>
      </c>
      <c r="L35" s="148">
        <v>324548175.40290999</v>
      </c>
      <c r="M35" s="148">
        <v>356554422.93788999</v>
      </c>
      <c r="N35" s="148">
        <v>385955944.63798004</v>
      </c>
      <c r="O35" s="148">
        <v>402463949.98693985</v>
      </c>
      <c r="P35" s="148">
        <v>422248281.93843007</v>
      </c>
      <c r="Q35" s="148">
        <v>460544574.95218986</v>
      </c>
      <c r="R35" s="148">
        <v>492282787.71898997</v>
      </c>
      <c r="S35" s="149">
        <v>512266828.89019811</v>
      </c>
      <c r="T35" s="121">
        <v>514266828.89019811</v>
      </c>
      <c r="U35" s="121">
        <v>440888044.99751669</v>
      </c>
      <c r="V35" s="122">
        <v>455866614.75288975</v>
      </c>
      <c r="W35" s="121">
        <v>512729586.90669417</v>
      </c>
      <c r="X35" s="121">
        <v>514529586.90669417</v>
      </c>
      <c r="Y35" s="123">
        <v>541296113.79823756</v>
      </c>
      <c r="Z35" s="124">
        <v>0.18740020936092527</v>
      </c>
      <c r="AA35" s="123">
        <v>603732266.45340562</v>
      </c>
      <c r="AB35" s="123">
        <v>600732266.45340562</v>
      </c>
      <c r="AC35" s="125"/>
      <c r="AD35" s="2" t="s">
        <v>52</v>
      </c>
      <c r="AE35" s="2"/>
      <c r="AF35" s="2"/>
    </row>
    <row r="36" spans="1:147" ht="15.9" customHeight="1" x14ac:dyDescent="0.35">
      <c r="B36" s="136" t="s">
        <v>53</v>
      </c>
      <c r="D36" s="104"/>
      <c r="E36" s="134">
        <v>134462599</v>
      </c>
      <c r="F36" s="134">
        <v>150442849</v>
      </c>
      <c r="G36" s="134">
        <v>154343122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5"/>
      <c r="T36" s="129"/>
      <c r="U36" s="129"/>
      <c r="V36" s="130"/>
      <c r="W36" s="129"/>
      <c r="X36" s="129"/>
      <c r="Y36" s="132"/>
      <c r="Z36" s="131"/>
      <c r="AA36" s="132"/>
      <c r="AB36" s="132"/>
      <c r="AC36" s="133"/>
      <c r="AE36" s="28" t="s">
        <v>53</v>
      </c>
    </row>
    <row r="37" spans="1:147" ht="15.9" customHeight="1" x14ac:dyDescent="0.35">
      <c r="C37" s="126" t="s">
        <v>54</v>
      </c>
      <c r="D37" s="29"/>
      <c r="E37" s="134">
        <v>0</v>
      </c>
      <c r="F37" s="134">
        <v>0</v>
      </c>
      <c r="G37" s="134">
        <v>0</v>
      </c>
      <c r="H37" s="134">
        <v>195049764</v>
      </c>
      <c r="I37" s="134">
        <v>205028785.69250998</v>
      </c>
      <c r="J37" s="134">
        <v>220215115.26090997</v>
      </c>
      <c r="K37" s="134">
        <v>242416471.07053</v>
      </c>
      <c r="L37" s="134">
        <v>263460912.84748</v>
      </c>
      <c r="M37" s="134">
        <v>286775611.61942995</v>
      </c>
      <c r="N37" s="134">
        <v>297422423.36102992</v>
      </c>
      <c r="O37" s="134">
        <v>321475499.30826998</v>
      </c>
      <c r="P37" s="134">
        <v>336279470.23436999</v>
      </c>
      <c r="Q37" s="134">
        <v>378732651.36890996</v>
      </c>
      <c r="R37" s="134">
        <v>399288366.49105006</v>
      </c>
      <c r="S37" s="135">
        <v>421650757.02264196</v>
      </c>
      <c r="T37" s="129">
        <v>421650757.02264196</v>
      </c>
      <c r="U37" s="129">
        <v>390430459.00202167</v>
      </c>
      <c r="V37" s="130">
        <v>392935789.87191004</v>
      </c>
      <c r="W37" s="129">
        <v>430061872.25981903</v>
      </c>
      <c r="X37" s="129">
        <v>430061872.25981903</v>
      </c>
      <c r="Y37" s="129">
        <v>446738029.80879211</v>
      </c>
      <c r="Z37" s="131">
        <v>0.13692374510965433</v>
      </c>
      <c r="AA37" s="132">
        <v>475948200.24375314</v>
      </c>
      <c r="AB37" s="132">
        <v>475948200.24375314</v>
      </c>
      <c r="AC37" s="137"/>
      <c r="AF37" s="28" t="s">
        <v>54</v>
      </c>
    </row>
    <row r="38" spans="1:147" ht="15.9" customHeight="1" x14ac:dyDescent="0.35">
      <c r="C38" s="126" t="s">
        <v>55</v>
      </c>
      <c r="D38" s="29"/>
      <c r="E38" s="134">
        <v>0</v>
      </c>
      <c r="F38" s="134">
        <v>0</v>
      </c>
      <c r="G38" s="134">
        <v>0</v>
      </c>
      <c r="H38" s="134">
        <v>70319949</v>
      </c>
      <c r="I38" s="134">
        <v>82188620.548680007</v>
      </c>
      <c r="J38" s="134">
        <v>101812695.93508999</v>
      </c>
      <c r="K38" s="134">
        <v>111426922.71750998</v>
      </c>
      <c r="L38" s="134">
        <v>131084644.33165999</v>
      </c>
      <c r="M38" s="134">
        <v>136544383.55428001</v>
      </c>
      <c r="N38" s="134">
        <v>150744532.76613</v>
      </c>
      <c r="O38" s="134">
        <v>149265484.25292</v>
      </c>
      <c r="P38" s="134">
        <v>152788760.37154001</v>
      </c>
      <c r="Q38" s="134">
        <v>175184585.31991997</v>
      </c>
      <c r="R38" s="134">
        <v>179987356.57670003</v>
      </c>
      <c r="S38" s="135">
        <v>192962797.79557934</v>
      </c>
      <c r="T38" s="129">
        <v>192962797.79557934</v>
      </c>
      <c r="U38" s="129">
        <v>154293573.77659714</v>
      </c>
      <c r="V38" s="130">
        <v>166454472.51721996</v>
      </c>
      <c r="W38" s="129">
        <v>181332786.75601733</v>
      </c>
      <c r="X38" s="129">
        <v>181332786.75601733</v>
      </c>
      <c r="Y38" s="129">
        <v>196927830.92028946</v>
      </c>
      <c r="Z38" s="131">
        <v>0.1830732328319804</v>
      </c>
      <c r="AA38" s="132">
        <v>215534093.80335948</v>
      </c>
      <c r="AB38" s="132">
        <v>215534093.80335948</v>
      </c>
      <c r="AC38" s="137"/>
      <c r="AF38" s="28" t="s">
        <v>55</v>
      </c>
    </row>
    <row r="39" spans="1:147" ht="15.9" customHeight="1" x14ac:dyDescent="0.35">
      <c r="C39" s="126" t="s">
        <v>56</v>
      </c>
      <c r="D39" s="29"/>
      <c r="E39" s="134">
        <v>0</v>
      </c>
      <c r="F39" s="134">
        <v>0</v>
      </c>
      <c r="G39" s="134">
        <v>0</v>
      </c>
      <c r="H39" s="134">
        <v>-117428391</v>
      </c>
      <c r="I39" s="134">
        <v>-103645966.76757997</v>
      </c>
      <c r="J39" s="134">
        <v>-131007612.65975001</v>
      </c>
      <c r="K39" s="134">
        <v>-138820358.61471</v>
      </c>
      <c r="L39" s="134">
        <v>-156878978.3066</v>
      </c>
      <c r="M39" s="134">
        <v>-162025207.23275998</v>
      </c>
      <c r="N39" s="134">
        <v>-167055546.10479999</v>
      </c>
      <c r="O39" s="134">
        <v>-181574261.09929004</v>
      </c>
      <c r="P39" s="134">
        <v>-191070644.04540002</v>
      </c>
      <c r="Q39" s="134">
        <v>-229151258.78924003</v>
      </c>
      <c r="R39" s="134">
        <v>-232514955.71089002</v>
      </c>
      <c r="S39" s="135">
        <v>-254058947.12392959</v>
      </c>
      <c r="T39" s="129">
        <v>-254058947.12392959</v>
      </c>
      <c r="U39" s="129">
        <v>-220169837.21727648</v>
      </c>
      <c r="V39" s="130">
        <v>-228193414.30017003</v>
      </c>
      <c r="W39" s="129">
        <v>-241217287.92626119</v>
      </c>
      <c r="X39" s="129">
        <v>-241217287.92626119</v>
      </c>
      <c r="Y39" s="129">
        <v>-259941983.37697214</v>
      </c>
      <c r="Z39" s="131">
        <v>0.1391300847755379</v>
      </c>
      <c r="AA39" s="132">
        <v>-251801647.86199316</v>
      </c>
      <c r="AB39" s="132">
        <v>-251801647.86199316</v>
      </c>
      <c r="AC39" s="137"/>
      <c r="AF39" s="28" t="s">
        <v>56</v>
      </c>
    </row>
    <row r="40" spans="1:147" ht="15.9" customHeight="1" x14ac:dyDescent="0.35">
      <c r="B40" s="126" t="s">
        <v>57</v>
      </c>
      <c r="D40" s="104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4"/>
      <c r="T40" s="155"/>
      <c r="U40" s="155"/>
      <c r="V40" s="156"/>
      <c r="W40" s="155"/>
      <c r="X40" s="155"/>
      <c r="Y40" s="157"/>
      <c r="Z40" s="131"/>
      <c r="AA40" s="157"/>
      <c r="AB40" s="157"/>
      <c r="AC40" s="133"/>
      <c r="AE40" s="28" t="s">
        <v>57</v>
      </c>
    </row>
    <row r="41" spans="1:147" ht="15.9" customHeight="1" x14ac:dyDescent="0.35">
      <c r="C41" s="126" t="s">
        <v>58</v>
      </c>
      <c r="D41" s="29"/>
      <c r="E41" s="134">
        <v>4795442</v>
      </c>
      <c r="F41" s="134">
        <v>5141862</v>
      </c>
      <c r="G41" s="134">
        <v>5514810</v>
      </c>
      <c r="H41" s="134">
        <v>5738163.8249699995</v>
      </c>
      <c r="I41" s="134">
        <v>7006914.7147199996</v>
      </c>
      <c r="J41" s="134">
        <v>7602586.0773300007</v>
      </c>
      <c r="K41" s="134">
        <v>8444749.1282099988</v>
      </c>
      <c r="L41" s="134">
        <v>9177265.5811700001</v>
      </c>
      <c r="M41" s="134">
        <v>10177140.511629999</v>
      </c>
      <c r="N41" s="134">
        <v>10883223.034320001</v>
      </c>
      <c r="O41" s="134">
        <v>11713340.411080001</v>
      </c>
      <c r="P41" s="134">
        <v>13172996.31274</v>
      </c>
      <c r="Q41" s="134">
        <v>13781537.348419998</v>
      </c>
      <c r="R41" s="134">
        <v>15524758.652489999</v>
      </c>
      <c r="S41" s="135">
        <v>16483999.973661305</v>
      </c>
      <c r="T41" s="129">
        <v>16483999.973661305</v>
      </c>
      <c r="U41" s="129">
        <v>8352402.9089466175</v>
      </c>
      <c r="V41" s="130">
        <v>11020597.44293</v>
      </c>
      <c r="W41" s="158">
        <v>14154250.888420762</v>
      </c>
      <c r="X41" s="158">
        <v>14764311.342993213</v>
      </c>
      <c r="Y41" s="158">
        <v>18313546.025390998</v>
      </c>
      <c r="Z41" s="131">
        <v>0.66175619064460189</v>
      </c>
      <c r="AA41" s="132">
        <v>17518807.12389569</v>
      </c>
      <c r="AB41" s="132">
        <v>17677848.973789569</v>
      </c>
      <c r="AC41" s="137"/>
      <c r="AF41" s="28" t="s">
        <v>58</v>
      </c>
    </row>
    <row r="42" spans="1:147" ht="15.9" customHeight="1" x14ac:dyDescent="0.35">
      <c r="C42" s="126" t="s">
        <v>59</v>
      </c>
      <c r="D42" s="29"/>
      <c r="E42" s="134">
        <v>43357</v>
      </c>
      <c r="F42" s="134">
        <v>34675</v>
      </c>
      <c r="G42" s="134">
        <v>38240</v>
      </c>
      <c r="H42" s="134">
        <v>34393.776100000003</v>
      </c>
      <c r="I42" s="134">
        <v>35959.35312</v>
      </c>
      <c r="J42" s="134">
        <v>33743.319540000004</v>
      </c>
      <c r="K42" s="134">
        <v>26363.31868</v>
      </c>
      <c r="L42" s="134">
        <v>8944.5827700000009</v>
      </c>
      <c r="M42" s="134">
        <v>3895.07042</v>
      </c>
      <c r="N42" s="135">
        <v>3474.4755200000004</v>
      </c>
      <c r="O42" s="135">
        <v>4125.6718499999997</v>
      </c>
      <c r="P42" s="134">
        <v>3917.67391</v>
      </c>
      <c r="Q42" s="134">
        <v>4129.5065099999993</v>
      </c>
      <c r="R42" s="134">
        <v>4365.8577800000003</v>
      </c>
      <c r="S42" s="135">
        <v>4939.2737167946116</v>
      </c>
      <c r="T42" s="129">
        <v>4939.2737167946116</v>
      </c>
      <c r="U42" s="129">
        <v>3229.7102556394129</v>
      </c>
      <c r="V42" s="130">
        <v>3496.13708</v>
      </c>
      <c r="W42" s="158">
        <v>4241.186575212374</v>
      </c>
      <c r="X42" s="158">
        <v>4241.186575212374</v>
      </c>
      <c r="Y42" s="158">
        <v>5175.8819418301091</v>
      </c>
      <c r="Z42" s="131">
        <v>0.48045738007221073</v>
      </c>
      <c r="AA42" s="132">
        <v>5280.9262325692944</v>
      </c>
      <c r="AB42" s="132">
        <v>5280.9262325692944</v>
      </c>
      <c r="AC42" s="137"/>
      <c r="AF42" s="28" t="s">
        <v>59</v>
      </c>
    </row>
    <row r="43" spans="1:147" ht="15.9" customHeight="1" x14ac:dyDescent="0.35">
      <c r="C43" s="159" t="s">
        <v>60</v>
      </c>
      <c r="D43" s="29"/>
      <c r="E43" s="134">
        <v>1031611</v>
      </c>
      <c r="F43" s="134">
        <v>1253881</v>
      </c>
      <c r="G43" s="134">
        <v>1358440</v>
      </c>
      <c r="H43" s="134">
        <v>1482516.5731000002</v>
      </c>
      <c r="I43" s="134">
        <v>1494710.12745</v>
      </c>
      <c r="J43" s="134">
        <v>1875112.0400400001</v>
      </c>
      <c r="K43" s="134">
        <v>2053457.5886600001</v>
      </c>
      <c r="L43" s="134">
        <v>2263438.5556000001</v>
      </c>
      <c r="M43" s="134">
        <v>2357752.2420100002</v>
      </c>
      <c r="N43" s="135">
        <v>2897035.3006200003</v>
      </c>
      <c r="O43" s="135">
        <v>3163411.4799799998</v>
      </c>
      <c r="P43" s="134">
        <v>3771582.8317799997</v>
      </c>
      <c r="Q43" s="134">
        <v>4452994.9117099997</v>
      </c>
      <c r="R43" s="134">
        <v>4574469.0212900005</v>
      </c>
      <c r="S43" s="135">
        <v>5326195.920787964</v>
      </c>
      <c r="T43" s="129">
        <v>5326195.920787964</v>
      </c>
      <c r="U43" s="129">
        <v>2635704.0297777797</v>
      </c>
      <c r="V43" s="130">
        <v>3442571.9114799998</v>
      </c>
      <c r="W43" s="158">
        <v>4573423.5297363559</v>
      </c>
      <c r="X43" s="158">
        <v>4718649.461020072</v>
      </c>
      <c r="Y43" s="158">
        <v>5946245.5125360815</v>
      </c>
      <c r="Z43" s="131">
        <v>0.7272683521024037</v>
      </c>
      <c r="AA43" s="132">
        <v>5228728.3384110983</v>
      </c>
      <c r="AB43" s="132">
        <v>5261769.0692979787</v>
      </c>
      <c r="AC43" s="137"/>
      <c r="AF43" s="28" t="s">
        <v>60</v>
      </c>
    </row>
    <row r="44" spans="1:147" ht="15.9" customHeight="1" x14ac:dyDescent="0.35">
      <c r="C44" s="126" t="s">
        <v>61</v>
      </c>
      <c r="D44" s="29"/>
      <c r="E44" s="134">
        <v>2016802</v>
      </c>
      <c r="F44" s="134">
        <v>2364130</v>
      </c>
      <c r="G44" s="134">
        <v>2511160</v>
      </c>
      <c r="H44" s="134">
        <v>2790309.0639499994</v>
      </c>
      <c r="I44" s="134">
        <v>2831005.0536799999</v>
      </c>
      <c r="J44" s="134">
        <v>3399455.6631999998</v>
      </c>
      <c r="K44" s="134">
        <v>4257561.6432500007</v>
      </c>
      <c r="L44" s="134">
        <v>4007479.62573</v>
      </c>
      <c r="M44" s="134">
        <v>4676598.6625999995</v>
      </c>
      <c r="N44" s="135">
        <v>5310332.3142200001</v>
      </c>
      <c r="O44" s="135">
        <v>5853934.9901700001</v>
      </c>
      <c r="P44" s="134">
        <v>6442618.6729000006</v>
      </c>
      <c r="Q44" s="134">
        <v>7759815.0740999999</v>
      </c>
      <c r="R44" s="134">
        <v>8994733.5919899996</v>
      </c>
      <c r="S44" s="135">
        <v>9281460.2785766665</v>
      </c>
      <c r="T44" s="129">
        <v>9281460.2785766665</v>
      </c>
      <c r="U44" s="129">
        <v>5924483.3820408909</v>
      </c>
      <c r="V44" s="130">
        <v>7642522.0687899999</v>
      </c>
      <c r="W44" s="158">
        <v>7969674.6908393977</v>
      </c>
      <c r="X44" s="158">
        <v>8314388.3049832312</v>
      </c>
      <c r="Y44" s="158">
        <v>11462890.30073351</v>
      </c>
      <c r="Z44" s="131">
        <v>0.49988317960439588</v>
      </c>
      <c r="AA44" s="132">
        <v>10151137.497218283</v>
      </c>
      <c r="AB44" s="132">
        <v>10359054.916437523</v>
      </c>
      <c r="AC44" s="137"/>
      <c r="AF44" s="28" t="s">
        <v>61</v>
      </c>
    </row>
    <row r="45" spans="1:147" ht="15.9" customHeight="1" x14ac:dyDescent="0.35">
      <c r="C45" s="126" t="s">
        <v>62</v>
      </c>
      <c r="D45" s="29"/>
      <c r="E45" s="134">
        <v>6783519</v>
      </c>
      <c r="F45" s="134">
        <v>7665368</v>
      </c>
      <c r="G45" s="134">
        <v>8659210</v>
      </c>
      <c r="H45" s="134">
        <v>9187982.200029999</v>
      </c>
      <c r="I45" s="134">
        <v>9367943.6551900003</v>
      </c>
      <c r="J45" s="134">
        <v>10172151.0757</v>
      </c>
      <c r="K45" s="134">
        <v>10978223.402879998</v>
      </c>
      <c r="L45" s="134">
        <v>10910866.02509</v>
      </c>
      <c r="M45" s="134">
        <v>12601924.945980001</v>
      </c>
      <c r="N45" s="135">
        <v>13006689.695940001</v>
      </c>
      <c r="O45" s="135">
        <v>12120468.030129999</v>
      </c>
      <c r="P45" s="134">
        <v>11067421.901449999</v>
      </c>
      <c r="Q45" s="134">
        <v>12090765.127540002</v>
      </c>
      <c r="R45" s="134">
        <v>13969781.7259</v>
      </c>
      <c r="S45" s="135">
        <v>14461679.202049538</v>
      </c>
      <c r="T45" s="129">
        <v>14461679.202049538</v>
      </c>
      <c r="U45" s="129">
        <v>5779527.5778107578</v>
      </c>
      <c r="V45" s="130">
        <v>7536755.1746300003</v>
      </c>
      <c r="W45" s="158">
        <v>12417752.731177695</v>
      </c>
      <c r="X45" s="158">
        <v>13089832.627835773</v>
      </c>
      <c r="Y45" s="158">
        <v>9157844.8200784083</v>
      </c>
      <c r="Z45" s="131">
        <v>0.21509119082244732</v>
      </c>
      <c r="AA45" s="132">
        <v>14188760.099661686</v>
      </c>
      <c r="AB45" s="132">
        <v>14280553.801739773</v>
      </c>
      <c r="AC45" s="137"/>
      <c r="AF45" s="28" t="s">
        <v>62</v>
      </c>
    </row>
    <row r="46" spans="1:147" ht="15.9" customHeight="1" x14ac:dyDescent="0.35">
      <c r="C46" s="126" t="s">
        <v>63</v>
      </c>
      <c r="D46" s="29"/>
      <c r="E46" s="134">
        <v>410079</v>
      </c>
      <c r="F46" s="134">
        <v>379064</v>
      </c>
      <c r="G46" s="134">
        <v>596030</v>
      </c>
      <c r="H46" s="134">
        <v>482195.49152000004</v>
      </c>
      <c r="I46" s="134">
        <v>485744.79372000002</v>
      </c>
      <c r="J46" s="134">
        <v>628819.63713000005</v>
      </c>
      <c r="K46" s="134">
        <v>637862.96032000019</v>
      </c>
      <c r="L46" s="134">
        <v>546048.29846000008</v>
      </c>
      <c r="M46" s="134">
        <v>537692.06459000008</v>
      </c>
      <c r="N46" s="135">
        <v>566385.02456000005</v>
      </c>
      <c r="O46" s="135">
        <v>518718.28607999999</v>
      </c>
      <c r="P46" s="134">
        <v>429270.60438999999</v>
      </c>
      <c r="Q46" s="134">
        <v>412909.83611999999</v>
      </c>
      <c r="R46" s="134">
        <v>495694.30487999995</v>
      </c>
      <c r="S46" s="135">
        <v>493878.55328831682</v>
      </c>
      <c r="T46" s="129">
        <v>493878.55328831682</v>
      </c>
      <c r="U46" s="129">
        <v>384753.14307833393</v>
      </c>
      <c r="V46" s="130">
        <v>438049.10801000003</v>
      </c>
      <c r="W46" s="158">
        <v>424076.73882690771</v>
      </c>
      <c r="X46" s="158">
        <v>451996.842168829</v>
      </c>
      <c r="Y46" s="158">
        <v>498513.03478745359</v>
      </c>
      <c r="Z46" s="131">
        <v>0.13803001917326863</v>
      </c>
      <c r="AA46" s="132">
        <v>606012.9044900164</v>
      </c>
      <c r="AB46" s="132">
        <v>614219.20241192926</v>
      </c>
      <c r="AC46" s="137"/>
      <c r="AF46" s="28" t="s">
        <v>63</v>
      </c>
    </row>
    <row r="47" spans="1:147" ht="15.9" customHeight="1" x14ac:dyDescent="0.35">
      <c r="C47" s="126" t="s">
        <v>64</v>
      </c>
      <c r="D47" s="104"/>
      <c r="E47" s="134">
        <v>846609</v>
      </c>
      <c r="F47" s="134">
        <v>901269</v>
      </c>
      <c r="G47" s="134">
        <v>880630</v>
      </c>
      <c r="H47" s="134">
        <v>872700.51983</v>
      </c>
      <c r="I47" s="134">
        <v>917927.06981999998</v>
      </c>
      <c r="J47" s="134">
        <v>924432.67718</v>
      </c>
      <c r="K47" s="134">
        <v>929222.08159000007</v>
      </c>
      <c r="L47" s="134">
        <v>945323.27358000004</v>
      </c>
      <c r="M47" s="134">
        <v>910644.20274999994</v>
      </c>
      <c r="N47" s="135">
        <v>922233.59779000003</v>
      </c>
      <c r="O47" s="135">
        <v>871083.71004999999</v>
      </c>
      <c r="P47" s="134">
        <v>829790.11263000011</v>
      </c>
      <c r="Q47" s="134">
        <v>838361.75020000001</v>
      </c>
      <c r="R47" s="134">
        <v>825672.58494999993</v>
      </c>
      <c r="S47" s="135">
        <v>1002758.5978860195</v>
      </c>
      <c r="T47" s="129">
        <v>1002758.5978860195</v>
      </c>
      <c r="U47" s="129">
        <v>595613.09977718862</v>
      </c>
      <c r="V47" s="130">
        <v>685487.94276000001</v>
      </c>
      <c r="W47" s="158">
        <v>861034.74870652019</v>
      </c>
      <c r="X47" s="158">
        <v>861034.74870652019</v>
      </c>
      <c r="Y47" s="158">
        <v>951797.21675482322</v>
      </c>
      <c r="Z47" s="131">
        <v>0.38849592732816629</v>
      </c>
      <c r="AA47" s="132">
        <v>1209449.8014707193</v>
      </c>
      <c r="AB47" s="132">
        <v>1209449.8014707193</v>
      </c>
      <c r="AC47" s="152"/>
      <c r="AF47" s="28" t="s">
        <v>64</v>
      </c>
    </row>
    <row r="48" spans="1:147" ht="15.9" customHeight="1" x14ac:dyDescent="0.35">
      <c r="B48" s="4"/>
      <c r="C48" s="126" t="s">
        <v>65</v>
      </c>
      <c r="D48" s="104"/>
      <c r="E48" s="134">
        <v>441978</v>
      </c>
      <c r="F48" s="134">
        <v>478198</v>
      </c>
      <c r="G48" s="134">
        <v>626020</v>
      </c>
      <c r="H48" s="134">
        <v>701016.98557999998</v>
      </c>
      <c r="I48" s="134">
        <v>827409.09458999999</v>
      </c>
      <c r="J48" s="134">
        <v>774847.28727000009</v>
      </c>
      <c r="K48" s="134">
        <v>1050270.7830000001</v>
      </c>
      <c r="L48" s="134">
        <v>1180102.6783</v>
      </c>
      <c r="M48" s="134">
        <v>1067952.6966800001</v>
      </c>
      <c r="N48" s="135">
        <v>1487355.5240999998</v>
      </c>
      <c r="O48" s="135">
        <v>1528744.9638000003</v>
      </c>
      <c r="P48" s="134">
        <v>1638276.55134</v>
      </c>
      <c r="Q48" s="134">
        <v>1489176.4559599999</v>
      </c>
      <c r="R48" s="134">
        <v>2437098.2791300002</v>
      </c>
      <c r="S48" s="135">
        <v>1781193.4938910112</v>
      </c>
      <c r="T48" s="129">
        <v>1781193.4938910112</v>
      </c>
      <c r="U48" s="129">
        <v>1018715.5222557649</v>
      </c>
      <c r="V48" s="130">
        <v>1503551.0112300003</v>
      </c>
      <c r="W48" s="158">
        <v>1529450.3538971033</v>
      </c>
      <c r="X48" s="158">
        <v>1529450.3538971033</v>
      </c>
      <c r="Y48" s="158">
        <v>1875943.1908904896</v>
      </c>
      <c r="Z48" s="131">
        <v>0.24767512168133821</v>
      </c>
      <c r="AA48" s="132">
        <v>2456140.0877739959</v>
      </c>
      <c r="AB48" s="132">
        <v>2456140.0877739959</v>
      </c>
      <c r="AC48" s="152"/>
      <c r="AE48" s="4"/>
      <c r="AF48" s="28" t="s">
        <v>65</v>
      </c>
    </row>
    <row r="49" spans="1:147" ht="15.9" customHeight="1" x14ac:dyDescent="0.35">
      <c r="B49" s="126" t="s">
        <v>66</v>
      </c>
      <c r="D49" s="104"/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5">
        <v>0</v>
      </c>
      <c r="O49" s="135">
        <v>0</v>
      </c>
      <c r="P49" s="134">
        <v>0</v>
      </c>
      <c r="Q49" s="134">
        <v>3195109.5809200006</v>
      </c>
      <c r="R49" s="134">
        <v>2446183.8920800001</v>
      </c>
      <c r="S49" s="135">
        <v>2860368.991269026</v>
      </c>
      <c r="T49" s="129">
        <v>2860368.991269026</v>
      </c>
      <c r="U49" s="129">
        <v>1951789.5663620783</v>
      </c>
      <c r="V49" s="130">
        <v>2046176.93188</v>
      </c>
      <c r="W49" s="158">
        <v>2149909.8131647287</v>
      </c>
      <c r="X49" s="158">
        <v>2149909.8131647287</v>
      </c>
      <c r="Y49" s="158">
        <v>2210620.6499188151</v>
      </c>
      <c r="Z49" s="131">
        <v>8.0366323887605562E-2</v>
      </c>
      <c r="AA49" s="132">
        <v>2355163.0923404074</v>
      </c>
      <c r="AB49" s="132">
        <v>2355163.0923404074</v>
      </c>
      <c r="AC49" s="152"/>
      <c r="AE49" s="28" t="s">
        <v>66</v>
      </c>
    </row>
    <row r="50" spans="1:147" ht="15.9" customHeight="1" x14ac:dyDescent="0.35">
      <c r="B50" s="126" t="s">
        <v>67</v>
      </c>
      <c r="D50" s="104"/>
      <c r="E50" s="134">
        <v>1282664</v>
      </c>
      <c r="F50" s="134">
        <v>1480454</v>
      </c>
      <c r="G50" s="134">
        <v>1169529</v>
      </c>
      <c r="H50" s="134">
        <v>1275941.9868700001</v>
      </c>
      <c r="I50" s="134">
        <v>1596228.51988</v>
      </c>
      <c r="J50" s="134">
        <v>1828346.8724999998</v>
      </c>
      <c r="K50" s="134">
        <v>2231940.6390399998</v>
      </c>
      <c r="L50" s="134">
        <v>2363310.3957099998</v>
      </c>
      <c r="M50" s="134">
        <v>2962254.6726600002</v>
      </c>
      <c r="N50" s="135">
        <v>3014050.8108000001</v>
      </c>
      <c r="O50" s="135">
        <v>3396164.3631499992</v>
      </c>
      <c r="P50" s="134">
        <v>3780886.9424399999</v>
      </c>
      <c r="Q50" s="134">
        <v>4191871.1809800002</v>
      </c>
      <c r="R50" s="134">
        <v>4124241.25648</v>
      </c>
      <c r="S50" s="135">
        <v>4328453.3694597492</v>
      </c>
      <c r="T50" s="129">
        <v>4328453.3694597492</v>
      </c>
      <c r="U50" s="129">
        <v>3251533.0559113491</v>
      </c>
      <c r="V50" s="130">
        <v>3385506.5106100007</v>
      </c>
      <c r="W50" s="158">
        <v>3536498.7959421854</v>
      </c>
      <c r="X50" s="158">
        <v>3536498.7959421854</v>
      </c>
      <c r="Y50" s="158">
        <v>4276262.3066433631</v>
      </c>
      <c r="Z50" s="131">
        <v>0.26310857570108936</v>
      </c>
      <c r="AA50" s="132">
        <v>4406088.283145722</v>
      </c>
      <c r="AB50" s="132">
        <v>4406088.283145722</v>
      </c>
      <c r="AC50" s="133"/>
      <c r="AE50" s="28" t="s">
        <v>67</v>
      </c>
      <c r="AF50" s="126"/>
    </row>
    <row r="51" spans="1:147" ht="15.9" customHeight="1" x14ac:dyDescent="0.35">
      <c r="B51" s="126" t="s">
        <v>68</v>
      </c>
      <c r="D51" s="104"/>
      <c r="E51" s="134">
        <v>21844641</v>
      </c>
      <c r="F51" s="134">
        <v>23740511</v>
      </c>
      <c r="G51" s="134">
        <v>24883776</v>
      </c>
      <c r="H51" s="134">
        <v>28832536.453810003</v>
      </c>
      <c r="I51" s="134">
        <v>34417576.673859999</v>
      </c>
      <c r="J51" s="134">
        <v>36602263.223470002</v>
      </c>
      <c r="K51" s="134">
        <v>40410388.909790002</v>
      </c>
      <c r="L51" s="134">
        <v>43684653.61772</v>
      </c>
      <c r="M51" s="134">
        <v>48466532.350310005</v>
      </c>
      <c r="N51" s="135"/>
      <c r="O51" s="135">
        <v>62778833.793099999</v>
      </c>
      <c r="P51" s="134">
        <v>70948575.528150007</v>
      </c>
      <c r="Q51" s="134">
        <v>75372226.085470021</v>
      </c>
      <c r="R51" s="134">
        <v>80175160.064260006</v>
      </c>
      <c r="S51" s="135">
        <v>83441152.859870732</v>
      </c>
      <c r="T51" s="129">
        <v>83441152.859870732</v>
      </c>
      <c r="U51" s="129">
        <v>75235523.797937408</v>
      </c>
      <c r="V51" s="130">
        <v>75502814.374640003</v>
      </c>
      <c r="W51" s="158">
        <v>83147931.765634745</v>
      </c>
      <c r="X51" s="158">
        <v>83147931.765634745</v>
      </c>
      <c r="Y51" s="158">
        <v>89883837.30528295</v>
      </c>
      <c r="Z51" s="131">
        <v>0.19047002485609688</v>
      </c>
      <c r="AA51" s="132">
        <v>92612682.290261731</v>
      </c>
      <c r="AB51" s="132">
        <v>89112682.290261731</v>
      </c>
      <c r="AC51" s="133"/>
      <c r="AE51" s="28" t="s">
        <v>68</v>
      </c>
      <c r="AF51" s="126"/>
    </row>
    <row r="52" spans="1:147" ht="15.9" customHeight="1" x14ac:dyDescent="0.35">
      <c r="B52" s="126" t="s">
        <v>69</v>
      </c>
      <c r="D52" s="104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1"/>
      <c r="T52" s="162"/>
      <c r="U52" s="162"/>
      <c r="V52" s="163"/>
      <c r="W52" s="162"/>
      <c r="X52" s="162"/>
      <c r="Y52" s="164"/>
      <c r="Z52" s="131"/>
      <c r="AA52" s="164"/>
      <c r="AB52" s="164"/>
      <c r="AC52" s="133"/>
      <c r="AE52" s="28" t="s">
        <v>69</v>
      </c>
    </row>
    <row r="53" spans="1:147" ht="15.9" customHeight="1" x14ac:dyDescent="0.35">
      <c r="B53" s="126" t="s">
        <v>70</v>
      </c>
      <c r="C53" s="4"/>
      <c r="D53" s="29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5"/>
      <c r="T53" s="129"/>
      <c r="U53" s="129"/>
      <c r="V53" s="130"/>
      <c r="W53" s="129"/>
      <c r="X53" s="129"/>
      <c r="Y53" s="132"/>
      <c r="Z53" s="131"/>
      <c r="AA53" s="132"/>
      <c r="AB53" s="132"/>
      <c r="AC53" s="137"/>
      <c r="AE53" s="28" t="s">
        <v>70</v>
      </c>
    </row>
    <row r="54" spans="1:147" ht="15.9" customHeight="1" x14ac:dyDescent="0.35">
      <c r="C54" s="28" t="s">
        <v>71</v>
      </c>
      <c r="D54" s="29"/>
      <c r="E54" s="134">
        <v>484823</v>
      </c>
      <c r="F54" s="134">
        <v>540635</v>
      </c>
      <c r="G54" s="134">
        <v>549365</v>
      </c>
      <c r="H54" s="134">
        <v>580326.08351000003</v>
      </c>
      <c r="I54" s="134">
        <v>647809.66495999997</v>
      </c>
      <c r="J54" s="134">
        <v>762416.23288999998</v>
      </c>
      <c r="K54" s="134">
        <v>873060.45794000011</v>
      </c>
      <c r="L54" s="134">
        <v>878697.46052000008</v>
      </c>
      <c r="M54" s="134">
        <v>906575.18025999994</v>
      </c>
      <c r="N54" s="135">
        <v>941226.05877000012</v>
      </c>
      <c r="O54" s="135">
        <v>1003904.3559600001</v>
      </c>
      <c r="P54" s="134">
        <v>1086040.2727500002</v>
      </c>
      <c r="Q54" s="134">
        <v>1082862.25608</v>
      </c>
      <c r="R54" s="134">
        <v>1068258.39194</v>
      </c>
      <c r="S54" s="135">
        <v>1150544.5543844015</v>
      </c>
      <c r="T54" s="129">
        <v>1150544.5543844015</v>
      </c>
      <c r="U54" s="129">
        <v>134432.48853546637</v>
      </c>
      <c r="V54" s="130">
        <v>138464.90732999999</v>
      </c>
      <c r="W54" s="129">
        <v>140016.63764042404</v>
      </c>
      <c r="X54" s="129">
        <v>140016.63764042404</v>
      </c>
      <c r="Y54" s="129">
        <v>201118.31557688356</v>
      </c>
      <c r="Z54" s="131">
        <v>0.45248582803412596</v>
      </c>
      <c r="AA54" s="132">
        <v>210224.30460341577</v>
      </c>
      <c r="AB54" s="132">
        <v>210224.30460341577</v>
      </c>
      <c r="AC54" s="137"/>
      <c r="AF54" s="28" t="s">
        <v>71</v>
      </c>
    </row>
    <row r="55" spans="1:147" ht="15.9" customHeight="1" x14ac:dyDescent="0.35">
      <c r="B55" s="136"/>
      <c r="C55" s="126" t="s">
        <v>72</v>
      </c>
      <c r="D55" s="29"/>
      <c r="E55" s="134">
        <v>75128</v>
      </c>
      <c r="F55" s="134">
        <v>86314</v>
      </c>
      <c r="G55" s="134">
        <v>78563</v>
      </c>
      <c r="H55" s="134">
        <v>110510.05754000001</v>
      </c>
      <c r="I55" s="134">
        <v>258222.45490999997</v>
      </c>
      <c r="J55" s="134">
        <v>53832.494029999929</v>
      </c>
      <c r="K55" s="134">
        <v>150816.58443999998</v>
      </c>
      <c r="L55" s="134">
        <v>169243.20985000001</v>
      </c>
      <c r="M55" s="134">
        <v>174297.61919</v>
      </c>
      <c r="N55" s="135">
        <v>183328.43923999998</v>
      </c>
      <c r="O55" s="135">
        <v>231874.93362000003</v>
      </c>
      <c r="P55" s="134">
        <v>241295.02697000001</v>
      </c>
      <c r="Q55" s="134">
        <v>300394.79080999992</v>
      </c>
      <c r="R55" s="134">
        <v>317897.40741999994</v>
      </c>
      <c r="S55" s="135">
        <v>360781.85883264546</v>
      </c>
      <c r="T55" s="129">
        <v>610781.85883264546</v>
      </c>
      <c r="U55" s="129">
        <v>537576.93463054416</v>
      </c>
      <c r="V55" s="130">
        <v>581434.06884999992</v>
      </c>
      <c r="W55" s="129">
        <v>559907.17482074257</v>
      </c>
      <c r="X55" s="129">
        <v>559907.17482074257</v>
      </c>
      <c r="Y55" s="129">
        <v>611352.58793824422</v>
      </c>
      <c r="Z55" s="131">
        <v>5.1456425915012538E-2</v>
      </c>
      <c r="AA55" s="132">
        <v>639032.66243140784</v>
      </c>
      <c r="AB55" s="132">
        <v>639032.66243140784</v>
      </c>
      <c r="AC55" s="137"/>
      <c r="AE55" s="136"/>
      <c r="AF55" s="28" t="s">
        <v>72</v>
      </c>
    </row>
    <row r="56" spans="1:147" ht="15.9" customHeight="1" x14ac:dyDescent="0.35">
      <c r="B56" s="136"/>
      <c r="C56" s="126" t="s">
        <v>73</v>
      </c>
      <c r="D56" s="29"/>
      <c r="E56" s="134">
        <v>0</v>
      </c>
      <c r="F56" s="134">
        <v>0</v>
      </c>
      <c r="G56" s="134">
        <v>0</v>
      </c>
      <c r="H56" s="134">
        <v>3341691.1723999996</v>
      </c>
      <c r="I56" s="134">
        <v>4996365.5380500006</v>
      </c>
      <c r="J56" s="134">
        <v>6429721.0001299996</v>
      </c>
      <c r="K56" s="134">
        <v>7983940.4368999992</v>
      </c>
      <c r="L56" s="134">
        <v>8818930.0632800031</v>
      </c>
      <c r="M56" s="134">
        <v>8648170.2148899976</v>
      </c>
      <c r="N56" s="135">
        <v>8471774.0002299994</v>
      </c>
      <c r="O56" s="135">
        <v>8457668.3582700007</v>
      </c>
      <c r="P56" s="134">
        <v>8500969.6797999982</v>
      </c>
      <c r="Q56" s="134">
        <v>8403962.0708000008</v>
      </c>
      <c r="R56" s="134">
        <v>8290675.6081699999</v>
      </c>
      <c r="S56" s="135">
        <v>8100338.854728736</v>
      </c>
      <c r="T56" s="129">
        <v>8100338.854728736</v>
      </c>
      <c r="U56" s="129">
        <v>7722882.9982398571</v>
      </c>
      <c r="V56" s="130">
        <v>7739339.6424699994</v>
      </c>
      <c r="W56" s="129">
        <v>8140778.935564653</v>
      </c>
      <c r="X56" s="129">
        <v>8140778.935564653</v>
      </c>
      <c r="Y56" s="129">
        <v>8005286.8842210611</v>
      </c>
      <c r="Z56" s="131">
        <v>3.4363040522431998E-2</v>
      </c>
      <c r="AA56" s="132">
        <v>8158929.5260449927</v>
      </c>
      <c r="AB56" s="132">
        <v>8158929.5260449927</v>
      </c>
      <c r="AC56" s="137"/>
      <c r="AE56" s="136"/>
      <c r="AF56" s="28" t="s">
        <v>73</v>
      </c>
    </row>
    <row r="57" spans="1:147" ht="15.9" customHeight="1" x14ac:dyDescent="0.35">
      <c r="B57" s="126"/>
      <c r="C57" s="126" t="s">
        <v>74</v>
      </c>
      <c r="D57" s="104"/>
      <c r="E57" s="134">
        <v>0</v>
      </c>
      <c r="F57" s="134">
        <v>0</v>
      </c>
      <c r="G57" s="134">
        <v>0</v>
      </c>
      <c r="H57" s="134">
        <v>63879.961350000005</v>
      </c>
      <c r="I57" s="134">
        <v>151082.50923</v>
      </c>
      <c r="J57" s="134">
        <v>143787.19091</v>
      </c>
      <c r="K57" s="134">
        <v>136791.79024</v>
      </c>
      <c r="L57" s="134">
        <v>71801.77790000003</v>
      </c>
      <c r="M57" s="134">
        <v>90877.173249999993</v>
      </c>
      <c r="N57" s="135">
        <v>51800.831700000002</v>
      </c>
      <c r="O57" s="135">
        <v>70206.474310000005</v>
      </c>
      <c r="P57" s="134">
        <v>55358.770639999995</v>
      </c>
      <c r="Q57" s="134">
        <v>40719.250950000001</v>
      </c>
      <c r="R57" s="134">
        <v>33963.099889999998</v>
      </c>
      <c r="S57" s="135">
        <v>37476.941160663308</v>
      </c>
      <c r="T57" s="129">
        <v>37476.941160663308</v>
      </c>
      <c r="U57" s="129">
        <v>23464.902024453055</v>
      </c>
      <c r="V57" s="130">
        <v>24880.679540000005</v>
      </c>
      <c r="W57" s="129">
        <v>24734.620499791625</v>
      </c>
      <c r="X57" s="129">
        <v>24734.620499791625</v>
      </c>
      <c r="Y57" s="129">
        <v>24623.149076845537</v>
      </c>
      <c r="Z57" s="131">
        <v>-1.0350620156513113E-2</v>
      </c>
      <c r="AA57" s="132">
        <v>25095.732474405952</v>
      </c>
      <c r="AB57" s="132">
        <v>25095.732474405952</v>
      </c>
      <c r="AC57" s="133"/>
      <c r="AF57" s="28" t="s">
        <v>74</v>
      </c>
    </row>
    <row r="58" spans="1:147" ht="15.9" customHeight="1" x14ac:dyDescent="0.35">
      <c r="C58" s="28" t="s">
        <v>75</v>
      </c>
      <c r="D58" s="29"/>
      <c r="E58" s="134">
        <v>0</v>
      </c>
      <c r="F58" s="134">
        <v>0</v>
      </c>
      <c r="G58" s="134">
        <v>0</v>
      </c>
      <c r="H58" s="134">
        <v>0</v>
      </c>
      <c r="I58" s="134">
        <v>625890.77249999996</v>
      </c>
      <c r="J58" s="134">
        <v>1617352.5807</v>
      </c>
      <c r="K58" s="134">
        <v>1567381.6549199999</v>
      </c>
      <c r="L58" s="134">
        <v>1711178.5926000001</v>
      </c>
      <c r="M58" s="134">
        <v>1483337.4291100001</v>
      </c>
      <c r="N58" s="135">
        <v>1276835.19322</v>
      </c>
      <c r="O58" s="135">
        <v>1208520.8896899999</v>
      </c>
      <c r="P58" s="134">
        <v>1336817.9625000001</v>
      </c>
      <c r="Q58" s="134">
        <v>1390472.3056399999</v>
      </c>
      <c r="R58" s="134">
        <v>1327417.47749</v>
      </c>
      <c r="S58" s="135">
        <v>1394995.0186388174</v>
      </c>
      <c r="T58" s="129">
        <v>1394995.0186388174</v>
      </c>
      <c r="U58" s="129">
        <v>1369613.9598466975</v>
      </c>
      <c r="V58" s="130">
        <v>1469581.7139899998</v>
      </c>
      <c r="W58" s="129">
        <v>1443725.67559504</v>
      </c>
      <c r="X58" s="129">
        <v>1443725.67559504</v>
      </c>
      <c r="Y58" s="129">
        <v>1798386.3222047687</v>
      </c>
      <c r="Z58" s="131">
        <v>0.22374026914232981</v>
      </c>
      <c r="AA58" s="132">
        <v>1832902.1152749942</v>
      </c>
      <c r="AB58" s="132">
        <v>1832902.1152749942</v>
      </c>
      <c r="AC58" s="137"/>
      <c r="AF58" s="28" t="s">
        <v>75</v>
      </c>
    </row>
    <row r="59" spans="1:147" ht="15.9" customHeight="1" x14ac:dyDescent="0.35">
      <c r="C59" s="28" t="s">
        <v>76</v>
      </c>
      <c r="D59" s="29"/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35">
        <v>0</v>
      </c>
      <c r="O59" s="135">
        <v>77242.372610000006</v>
      </c>
      <c r="P59" s="134">
        <v>715996.80770999996</v>
      </c>
      <c r="Q59" s="134">
        <v>730203.7448000001</v>
      </c>
      <c r="R59" s="134">
        <v>708018.0634300001</v>
      </c>
      <c r="S59" s="135">
        <v>951353.13490079122</v>
      </c>
      <c r="T59" s="129">
        <v>951353.13490079122</v>
      </c>
      <c r="U59" s="129">
        <v>516131.84800385498</v>
      </c>
      <c r="V59" s="130">
        <v>601142.7482700001</v>
      </c>
      <c r="W59" s="129">
        <v>537571.28744643065</v>
      </c>
      <c r="X59" s="129">
        <v>537571.28744643065</v>
      </c>
      <c r="Y59" s="129">
        <v>663299.70257692586</v>
      </c>
      <c r="Z59" s="131">
        <v>0.10339799404684547</v>
      </c>
      <c r="AA59" s="132">
        <v>693331.77496994764</v>
      </c>
      <c r="AB59" s="132">
        <v>693331.77496994764</v>
      </c>
      <c r="AC59" s="137"/>
      <c r="AF59" s="28" t="s">
        <v>76</v>
      </c>
    </row>
    <row r="60" spans="1:147" ht="15.9" customHeight="1" x14ac:dyDescent="0.35">
      <c r="C60" s="28" t="s">
        <v>77</v>
      </c>
      <c r="D60" s="29"/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5">
        <v>0</v>
      </c>
      <c r="O60" s="135">
        <v>803.42867000000001</v>
      </c>
      <c r="P60" s="134">
        <v>3018.6015400000001</v>
      </c>
      <c r="Q60" s="134">
        <v>5481.25137</v>
      </c>
      <c r="R60" s="134">
        <v>3093.03305</v>
      </c>
      <c r="S60" s="135">
        <v>3547.9878220693959</v>
      </c>
      <c r="T60" s="129">
        <v>3547.9878220693959</v>
      </c>
      <c r="U60" s="129">
        <v>2871.8391448243115</v>
      </c>
      <c r="V60" s="130">
        <v>2670.9127999999996</v>
      </c>
      <c r="W60" s="129">
        <v>3027.2383541022346</v>
      </c>
      <c r="X60" s="129">
        <v>3027.2383541022346</v>
      </c>
      <c r="Y60" s="129">
        <v>2347.4720945150966</v>
      </c>
      <c r="Z60" s="131">
        <v>-0.12109744110137288</v>
      </c>
      <c r="AA60" s="132">
        <v>2392.5262967473946</v>
      </c>
      <c r="AB60" s="132">
        <v>2392.5262967473946</v>
      </c>
      <c r="AC60" s="137"/>
      <c r="AF60" s="28" t="s">
        <v>77</v>
      </c>
    </row>
    <row r="61" spans="1:147" ht="15.9" customHeight="1" x14ac:dyDescent="0.35">
      <c r="C61" s="28" t="s">
        <v>78</v>
      </c>
      <c r="D61" s="29"/>
      <c r="E61" s="134"/>
      <c r="F61" s="134"/>
      <c r="G61" s="134"/>
      <c r="H61" s="134"/>
      <c r="I61" s="134"/>
      <c r="J61" s="134"/>
      <c r="K61" s="134"/>
      <c r="L61" s="134"/>
      <c r="M61" s="134"/>
      <c r="N61" s="135"/>
      <c r="O61" s="135">
        <v>0</v>
      </c>
      <c r="P61" s="134">
        <v>0</v>
      </c>
      <c r="Q61" s="134">
        <v>0</v>
      </c>
      <c r="R61" s="134">
        <v>0</v>
      </c>
      <c r="S61" s="135">
        <v>0</v>
      </c>
      <c r="T61" s="129">
        <v>1750000</v>
      </c>
      <c r="U61" s="129">
        <v>630035.14027000009</v>
      </c>
      <c r="V61" s="130">
        <v>650373.77093999996</v>
      </c>
      <c r="W61" s="129">
        <v>656205.97295307147</v>
      </c>
      <c r="X61" s="129">
        <v>656205.97295307147</v>
      </c>
      <c r="Y61" s="129">
        <v>1399655.2770717232</v>
      </c>
      <c r="Z61" s="131">
        <v>1.1520782965290399</v>
      </c>
      <c r="AA61" s="132">
        <v>1463027.1562433683</v>
      </c>
      <c r="AB61" s="132">
        <v>1463027.1562433683</v>
      </c>
      <c r="AC61" s="137"/>
      <c r="AF61" s="28" t="s">
        <v>78</v>
      </c>
    </row>
    <row r="62" spans="1:147" ht="15.9" customHeight="1" x14ac:dyDescent="0.35">
      <c r="C62" s="28" t="s">
        <v>79</v>
      </c>
      <c r="D62" s="29"/>
      <c r="E62" s="134">
        <v>0</v>
      </c>
      <c r="F62" s="134">
        <v>0</v>
      </c>
      <c r="G62" s="134">
        <v>0</v>
      </c>
      <c r="H62" s="134">
        <v>6493.2139300000017</v>
      </c>
      <c r="I62" s="134">
        <v>2801.9549799999995</v>
      </c>
      <c r="J62" s="134">
        <v>5703.0782100000006</v>
      </c>
      <c r="K62" s="134">
        <v>11318.537969999999</v>
      </c>
      <c r="L62" s="134">
        <v>17461.20304</v>
      </c>
      <c r="M62" s="134">
        <v>17308.841320000003</v>
      </c>
      <c r="N62" s="135">
        <v>22877.774790000003</v>
      </c>
      <c r="O62" s="135">
        <v>23338.70622</v>
      </c>
      <c r="P62" s="134">
        <v>33504.104930000001</v>
      </c>
      <c r="Q62" s="134">
        <v>12938.367839999999</v>
      </c>
      <c r="R62" s="134">
        <v>8449.8804199999977</v>
      </c>
      <c r="S62" s="135">
        <v>26263.48309279306</v>
      </c>
      <c r="T62" s="129">
        <v>26263.48309279306</v>
      </c>
      <c r="U62" s="129">
        <v>2095.8429461607493</v>
      </c>
      <c r="V62" s="130">
        <v>8512.5555899999999</v>
      </c>
      <c r="W62" s="129">
        <v>2386.9627684357542</v>
      </c>
      <c r="X62" s="129">
        <v>2386.9627684357542</v>
      </c>
      <c r="Y62" s="129">
        <v>6811.2988205046231</v>
      </c>
      <c r="Z62" s="131">
        <v>-0.19985264724660401</v>
      </c>
      <c r="AA62" s="132">
        <v>6444.6275212424152</v>
      </c>
      <c r="AB62" s="132">
        <v>6444.6275212424152</v>
      </c>
      <c r="AC62" s="137"/>
      <c r="AF62" s="28" t="s">
        <v>79</v>
      </c>
    </row>
    <row r="63" spans="1:147" s="52" customFormat="1" ht="15.9" customHeight="1" x14ac:dyDescent="0.35">
      <c r="A63" s="28"/>
      <c r="B63" s="136" t="s">
        <v>80</v>
      </c>
      <c r="C63" s="28"/>
      <c r="D63" s="104"/>
      <c r="E63" s="160"/>
      <c r="F63" s="160"/>
      <c r="G63" s="160"/>
      <c r="H63" s="160"/>
      <c r="I63" s="160"/>
      <c r="J63" s="160"/>
      <c r="K63" s="160"/>
      <c r="L63" s="160"/>
      <c r="M63" s="160"/>
      <c r="N63" s="161"/>
      <c r="O63" s="161"/>
      <c r="P63" s="160"/>
      <c r="Q63" s="160"/>
      <c r="R63" s="160"/>
      <c r="S63" s="161"/>
      <c r="T63" s="162"/>
      <c r="U63" s="162"/>
      <c r="V63" s="163"/>
      <c r="W63" s="162"/>
      <c r="X63" s="162"/>
      <c r="Y63" s="164"/>
      <c r="Z63" s="131"/>
      <c r="AA63" s="164"/>
      <c r="AB63" s="164"/>
      <c r="AC63" s="133"/>
      <c r="AD63" s="28"/>
      <c r="AE63" s="28" t="s">
        <v>80</v>
      </c>
      <c r="AF63" s="136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</row>
    <row r="64" spans="1:147" ht="15.9" customHeight="1" x14ac:dyDescent="0.35">
      <c r="C64" s="28" t="s">
        <v>81</v>
      </c>
      <c r="D64" s="29"/>
      <c r="E64" s="134">
        <v>152120</v>
      </c>
      <c r="F64" s="134">
        <v>181085</v>
      </c>
      <c r="G64" s="134">
        <v>207167</v>
      </c>
      <c r="H64" s="134">
        <v>224773.81302</v>
      </c>
      <c r="I64" s="134">
        <v>255341.28974000004</v>
      </c>
      <c r="J64" s="134">
        <v>75088.73719</v>
      </c>
      <c r="K64" s="134">
        <v>155083.58892000001</v>
      </c>
      <c r="L64" s="134">
        <v>126851.58905000002</v>
      </c>
      <c r="M64" s="134">
        <v>176681.11929000003</v>
      </c>
      <c r="N64" s="135">
        <v>198611.71290000001</v>
      </c>
      <c r="O64" s="135">
        <v>274842.3063</v>
      </c>
      <c r="P64" s="134">
        <v>192357.01935000002</v>
      </c>
      <c r="Q64" s="134">
        <v>222666.15638</v>
      </c>
      <c r="R64" s="134">
        <v>192088.16909000001</v>
      </c>
      <c r="S64" s="135">
        <v>220838.84788821472</v>
      </c>
      <c r="T64" s="129">
        <v>220838.84788821472</v>
      </c>
      <c r="U64" s="129">
        <v>261467.68837861952</v>
      </c>
      <c r="V64" s="130">
        <v>245837.05010999998</v>
      </c>
      <c r="W64" s="129">
        <v>275616.06855478353</v>
      </c>
      <c r="X64" s="129">
        <v>275616.06855478353</v>
      </c>
      <c r="Y64" s="129">
        <v>276679.19158775278</v>
      </c>
      <c r="Z64" s="131">
        <v>0.12545766174770012</v>
      </c>
      <c r="AA64" s="132">
        <v>281989.39752391243</v>
      </c>
      <c r="AB64" s="132">
        <v>281989.39752391243</v>
      </c>
      <c r="AC64" s="137"/>
      <c r="AF64" s="28" t="s">
        <v>81</v>
      </c>
    </row>
    <row r="65" spans="1:147" ht="15.9" customHeight="1" x14ac:dyDescent="0.35">
      <c r="D65" s="104"/>
      <c r="E65" s="160"/>
      <c r="F65" s="160"/>
      <c r="G65" s="160"/>
      <c r="H65" s="160"/>
      <c r="I65" s="160"/>
      <c r="J65" s="160"/>
      <c r="K65" s="160"/>
      <c r="L65" s="160"/>
      <c r="M65" s="160"/>
      <c r="N65" s="161"/>
      <c r="O65" s="161"/>
      <c r="P65" s="160"/>
      <c r="Q65" s="160"/>
      <c r="R65" s="160"/>
      <c r="S65" s="161"/>
      <c r="T65" s="162"/>
      <c r="U65" s="162"/>
      <c r="V65" s="163"/>
      <c r="W65" s="162"/>
      <c r="X65" s="162"/>
      <c r="Y65" s="164"/>
      <c r="Z65" s="131"/>
      <c r="AA65" s="164"/>
      <c r="AB65" s="164"/>
      <c r="AC65" s="133"/>
    </row>
    <row r="66" spans="1:147" ht="15.9" customHeight="1" x14ac:dyDescent="0.35">
      <c r="A66" s="2" t="s">
        <v>82</v>
      </c>
      <c r="B66" s="2"/>
      <c r="C66" s="2"/>
      <c r="D66" s="53"/>
      <c r="E66" s="148">
        <v>24002197</v>
      </c>
      <c r="F66" s="148">
        <v>27081900</v>
      </c>
      <c r="G66" s="148">
        <v>22852428</v>
      </c>
      <c r="H66" s="148">
        <v>19318860.176180001</v>
      </c>
      <c r="I66" s="148">
        <v>26977131.523659997</v>
      </c>
      <c r="J66" s="148">
        <v>34120982.87865001</v>
      </c>
      <c r="K66" s="148">
        <v>39549121.480450004</v>
      </c>
      <c r="L66" s="148">
        <v>44732170.203479998</v>
      </c>
      <c r="M66" s="148">
        <v>41462935.397609986</v>
      </c>
      <c r="N66" s="149">
        <v>46942317.595910005</v>
      </c>
      <c r="O66" s="149">
        <v>46102497.403930001</v>
      </c>
      <c r="P66" s="148">
        <v>49939408.199809998</v>
      </c>
      <c r="Q66" s="148">
        <v>55722905.769320004</v>
      </c>
      <c r="R66" s="148">
        <v>56322406.194340006</v>
      </c>
      <c r="S66" s="149">
        <v>60639806.645645678</v>
      </c>
      <c r="T66" s="121">
        <v>60639806.645645678</v>
      </c>
      <c r="U66" s="121">
        <v>45613300.662205681</v>
      </c>
      <c r="V66" s="122">
        <v>47455393.816209987</v>
      </c>
      <c r="W66" s="121">
        <v>53567107.574414521</v>
      </c>
      <c r="X66" s="121">
        <v>53967107.574414521</v>
      </c>
      <c r="Y66" s="123">
        <v>57041646.67495659</v>
      </c>
      <c r="Z66" s="124">
        <v>0.20200554853412878</v>
      </c>
      <c r="AA66" s="123">
        <v>62505171.760421745</v>
      </c>
      <c r="AB66" s="123">
        <v>62505171.760421745</v>
      </c>
      <c r="AC66" s="125"/>
      <c r="AD66" s="2" t="s">
        <v>82</v>
      </c>
      <c r="AE66" s="2"/>
      <c r="AF66" s="2"/>
    </row>
    <row r="67" spans="1:147" ht="15.9" customHeight="1" x14ac:dyDescent="0.35">
      <c r="B67" s="126" t="s">
        <v>83</v>
      </c>
      <c r="D67" s="104"/>
      <c r="E67" s="134"/>
      <c r="F67" s="134"/>
      <c r="G67" s="134"/>
      <c r="H67" s="134"/>
      <c r="I67" s="134"/>
      <c r="J67" s="134"/>
      <c r="K67" s="134"/>
      <c r="L67" s="134"/>
      <c r="M67" s="134"/>
      <c r="N67" s="135"/>
      <c r="O67" s="135"/>
      <c r="P67" s="134"/>
      <c r="Q67" s="134"/>
      <c r="R67" s="134"/>
      <c r="S67" s="135"/>
      <c r="T67" s="129"/>
      <c r="U67" s="129"/>
      <c r="V67" s="130"/>
      <c r="W67" s="129"/>
      <c r="X67" s="129"/>
      <c r="Y67" s="132"/>
      <c r="Z67" s="131"/>
      <c r="AA67" s="132"/>
      <c r="AB67" s="132"/>
      <c r="AC67" s="133"/>
      <c r="AE67" s="28" t="s">
        <v>83</v>
      </c>
    </row>
    <row r="68" spans="1:147" ht="15.9" customHeight="1" x14ac:dyDescent="0.35">
      <c r="C68" s="136" t="s">
        <v>84</v>
      </c>
      <c r="D68" s="104"/>
      <c r="E68" s="134">
        <v>23697003</v>
      </c>
      <c r="F68" s="134">
        <v>26469876</v>
      </c>
      <c r="G68" s="134">
        <v>22751022</v>
      </c>
      <c r="H68" s="134">
        <v>19577114.634760004</v>
      </c>
      <c r="I68" s="134">
        <v>26637437.791249998</v>
      </c>
      <c r="J68" s="134">
        <v>34197900.631880008</v>
      </c>
      <c r="K68" s="134">
        <v>38997933.411480002</v>
      </c>
      <c r="L68" s="134">
        <v>44178728.258979999</v>
      </c>
      <c r="M68" s="134">
        <v>40678794.854979992</v>
      </c>
      <c r="N68" s="135">
        <v>46250125.479699999</v>
      </c>
      <c r="O68" s="135">
        <v>45579082.852109998</v>
      </c>
      <c r="P68" s="134">
        <v>49151743.460780002</v>
      </c>
      <c r="Q68" s="134">
        <v>54968075.622570001</v>
      </c>
      <c r="R68" s="134">
        <v>55428360.094880007</v>
      </c>
      <c r="S68" s="135">
        <v>59500218.160538465</v>
      </c>
      <c r="T68" s="129">
        <v>59500218.160538465</v>
      </c>
      <c r="U68" s="129">
        <v>45218116.880260274</v>
      </c>
      <c r="V68" s="130">
        <v>47290374.698999994</v>
      </c>
      <c r="W68" s="129">
        <v>53142376.218656152</v>
      </c>
      <c r="X68" s="129">
        <v>53142376.218656152</v>
      </c>
      <c r="Y68" s="129">
        <v>55821012.540564232</v>
      </c>
      <c r="Z68" s="131">
        <v>0.18038845950917426</v>
      </c>
      <c r="AA68" s="132">
        <v>61095129.606065713</v>
      </c>
      <c r="AB68" s="132">
        <v>61095129.606065713</v>
      </c>
      <c r="AC68" s="133"/>
      <c r="AF68" s="28" t="s">
        <v>84</v>
      </c>
    </row>
    <row r="69" spans="1:147" ht="15.9" customHeight="1" x14ac:dyDescent="0.35">
      <c r="C69" s="136" t="s">
        <v>85</v>
      </c>
      <c r="D69" s="104"/>
      <c r="E69" s="134"/>
      <c r="F69" s="134"/>
      <c r="G69" s="134"/>
      <c r="H69" s="134"/>
      <c r="I69" s="134"/>
      <c r="J69" s="134"/>
      <c r="K69" s="134"/>
      <c r="L69" s="134"/>
      <c r="M69" s="134"/>
      <c r="N69" s="135">
        <v>0</v>
      </c>
      <c r="O69" s="135">
        <v>0</v>
      </c>
      <c r="P69" s="134">
        <v>0</v>
      </c>
      <c r="Q69" s="134">
        <v>53051.991679999992</v>
      </c>
      <c r="R69" s="134">
        <v>66606.079759999993</v>
      </c>
      <c r="S69" s="135">
        <v>74619.017607583533</v>
      </c>
      <c r="T69" s="129">
        <v>74619.017607583533</v>
      </c>
      <c r="U69" s="129">
        <v>56113.611367145917</v>
      </c>
      <c r="V69" s="130">
        <v>67428.694799999997</v>
      </c>
      <c r="W69" s="129">
        <v>65053.286627772111</v>
      </c>
      <c r="X69" s="129">
        <v>65053.286627772111</v>
      </c>
      <c r="Y69" s="129">
        <v>78229.026654810572</v>
      </c>
      <c r="Z69" s="131">
        <v>0.16017412003666087</v>
      </c>
      <c r="AA69" s="132">
        <v>85620.312224879439</v>
      </c>
      <c r="AB69" s="132">
        <v>85620.312224879439</v>
      </c>
      <c r="AC69" s="133"/>
    </row>
    <row r="70" spans="1:147" ht="15.9" customHeight="1" x14ac:dyDescent="0.35">
      <c r="B70" s="28" t="s">
        <v>40</v>
      </c>
      <c r="C70" s="136"/>
      <c r="D70" s="104"/>
      <c r="E70" s="134"/>
      <c r="F70" s="134"/>
      <c r="G70" s="134"/>
      <c r="H70" s="134"/>
      <c r="I70" s="134"/>
      <c r="J70" s="134"/>
      <c r="K70" s="134"/>
      <c r="L70" s="134"/>
      <c r="M70" s="134"/>
      <c r="N70" s="135"/>
      <c r="O70" s="135"/>
      <c r="P70" s="134"/>
      <c r="Q70" s="134"/>
      <c r="R70" s="134"/>
      <c r="S70" s="135"/>
      <c r="T70" s="129"/>
      <c r="U70" s="129"/>
      <c r="V70" s="130"/>
      <c r="W70" s="129"/>
      <c r="X70" s="129"/>
      <c r="Y70" s="132"/>
      <c r="Z70" s="131"/>
      <c r="AA70" s="132"/>
      <c r="AB70" s="132"/>
      <c r="AC70" s="133"/>
      <c r="AE70" s="28" t="s">
        <v>40</v>
      </c>
    </row>
    <row r="71" spans="1:147" s="52" customFormat="1" ht="15.9" customHeight="1" x14ac:dyDescent="0.35">
      <c r="A71" s="28"/>
      <c r="B71" s="126"/>
      <c r="C71" s="28" t="s">
        <v>86</v>
      </c>
      <c r="D71" s="104"/>
      <c r="E71" s="134">
        <v>305194</v>
      </c>
      <c r="F71" s="134">
        <v>612024</v>
      </c>
      <c r="G71" s="134">
        <v>101239</v>
      </c>
      <c r="H71" s="134">
        <v>-294020.30893999996</v>
      </c>
      <c r="I71" s="134">
        <v>269304.02680000005</v>
      </c>
      <c r="J71" s="134">
        <v>-141146.30775000001</v>
      </c>
      <c r="K71" s="134">
        <v>495813.43116999994</v>
      </c>
      <c r="L71" s="134">
        <v>460035.75261000032</v>
      </c>
      <c r="M71" s="134">
        <v>667063.71471000009</v>
      </c>
      <c r="N71" s="135">
        <v>565358.11028000468</v>
      </c>
      <c r="O71" s="135">
        <v>405914.72713999997</v>
      </c>
      <c r="P71" s="134">
        <v>700808.78949</v>
      </c>
      <c r="Q71" s="134">
        <v>623781.03130999999</v>
      </c>
      <c r="R71" s="134">
        <v>732758.97381999996</v>
      </c>
      <c r="S71" s="135">
        <v>963645.32219853811</v>
      </c>
      <c r="T71" s="129">
        <v>963645.32219853811</v>
      </c>
      <c r="U71" s="129">
        <v>284584.50254378346</v>
      </c>
      <c r="V71" s="130">
        <v>46581.869139999821</v>
      </c>
      <c r="W71" s="129">
        <v>299983.76567722077</v>
      </c>
      <c r="X71" s="129">
        <v>299983.76567722077</v>
      </c>
      <c r="Y71" s="129">
        <v>748233.89137472655</v>
      </c>
      <c r="Z71" s="131">
        <v>15.062770884653457</v>
      </c>
      <c r="AA71" s="132">
        <v>762594.48000017705</v>
      </c>
      <c r="AB71" s="132">
        <v>762594.48000017705</v>
      </c>
      <c r="AC71" s="133"/>
      <c r="AD71" s="28"/>
      <c r="AE71" s="28"/>
      <c r="AF71" s="28" t="s">
        <v>86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</row>
    <row r="72" spans="1:147" ht="15.9" customHeight="1" x14ac:dyDescent="0.35">
      <c r="C72" s="136" t="s">
        <v>87</v>
      </c>
      <c r="D72" s="104"/>
      <c r="E72" s="134">
        <v>0</v>
      </c>
      <c r="F72" s="134">
        <v>0</v>
      </c>
      <c r="G72" s="134">
        <v>167</v>
      </c>
      <c r="H72" s="134">
        <v>35765.850360000004</v>
      </c>
      <c r="I72" s="134">
        <v>70389.705610000005</v>
      </c>
      <c r="J72" s="134">
        <v>64228.554520000005</v>
      </c>
      <c r="K72" s="134">
        <v>55374.637799999997</v>
      </c>
      <c r="L72" s="134">
        <v>93406.191890000002</v>
      </c>
      <c r="M72" s="134">
        <v>117076.82791999998</v>
      </c>
      <c r="N72" s="135">
        <v>126834.00593000001</v>
      </c>
      <c r="O72" s="135">
        <v>117499.82468000001</v>
      </c>
      <c r="P72" s="134">
        <v>86855.949540000001</v>
      </c>
      <c r="Q72" s="134">
        <v>77997.123759999988</v>
      </c>
      <c r="R72" s="134">
        <v>94681.045879999991</v>
      </c>
      <c r="S72" s="135">
        <v>101324.14530108751</v>
      </c>
      <c r="T72" s="129">
        <v>101324.14530108751</v>
      </c>
      <c r="U72" s="129">
        <v>54485.668034481983</v>
      </c>
      <c r="V72" s="130">
        <v>51008.553269999997</v>
      </c>
      <c r="W72" s="129">
        <v>59694.303453375214</v>
      </c>
      <c r="X72" s="129">
        <v>59694.303453375214</v>
      </c>
      <c r="Y72" s="129">
        <v>92104.92932681572</v>
      </c>
      <c r="Z72" s="131">
        <v>0.80567617433262928</v>
      </c>
      <c r="AA72" s="132">
        <v>89220.5740658328</v>
      </c>
      <c r="AB72" s="132">
        <v>89220.5740658328</v>
      </c>
      <c r="AC72" s="133"/>
      <c r="AF72" s="28" t="s">
        <v>87</v>
      </c>
    </row>
    <row r="73" spans="1:147" ht="15.9" customHeight="1" x14ac:dyDescent="0.35">
      <c r="C73" s="136" t="s">
        <v>88</v>
      </c>
      <c r="D73" s="104"/>
      <c r="E73" s="134"/>
      <c r="F73" s="134"/>
      <c r="G73" s="134"/>
      <c r="H73" s="134"/>
      <c r="I73" s="134"/>
      <c r="J73" s="134"/>
      <c r="K73" s="134"/>
      <c r="L73" s="134"/>
      <c r="M73" s="134"/>
      <c r="N73" s="135"/>
      <c r="O73" s="135"/>
      <c r="P73" s="134"/>
      <c r="Q73" s="134"/>
      <c r="R73" s="134"/>
      <c r="S73" s="135"/>
      <c r="T73" s="129"/>
      <c r="U73" s="129"/>
      <c r="V73" s="130"/>
      <c r="W73" s="129"/>
      <c r="X73" s="129"/>
      <c r="Y73" s="129"/>
      <c r="Z73" s="131"/>
      <c r="AA73" s="132"/>
      <c r="AB73" s="132"/>
      <c r="AC73" s="133"/>
    </row>
    <row r="74" spans="1:147" ht="15.9" customHeight="1" x14ac:dyDescent="0.35">
      <c r="C74" s="126"/>
      <c r="D74" s="104"/>
      <c r="E74" s="134"/>
      <c r="F74" s="134"/>
      <c r="G74" s="134"/>
      <c r="H74" s="134"/>
      <c r="I74" s="134"/>
      <c r="J74" s="134"/>
      <c r="K74" s="134"/>
      <c r="L74" s="134"/>
      <c r="M74" s="134"/>
      <c r="N74" s="135"/>
      <c r="O74" s="135"/>
      <c r="P74" s="134"/>
      <c r="Q74" s="134"/>
      <c r="R74" s="134"/>
      <c r="S74" s="135"/>
      <c r="T74" s="129"/>
      <c r="U74" s="129"/>
      <c r="V74" s="130"/>
      <c r="W74" s="129"/>
      <c r="X74" s="129"/>
      <c r="Y74" s="129"/>
      <c r="Z74" s="131"/>
      <c r="AA74" s="132"/>
      <c r="AB74" s="132"/>
      <c r="AC74" s="133"/>
    </row>
    <row r="75" spans="1:147" s="52" customFormat="1" ht="15.9" customHeight="1" x14ac:dyDescent="0.35">
      <c r="A75" s="2" t="s">
        <v>89</v>
      </c>
      <c r="B75" s="2"/>
      <c r="C75" s="2"/>
      <c r="D75" s="53"/>
      <c r="E75" s="148">
        <v>615670</v>
      </c>
      <c r="F75" s="148">
        <v>557123</v>
      </c>
      <c r="G75" s="148">
        <v>571838</v>
      </c>
      <c r="H75" s="148">
        <v>49456.818000000007</v>
      </c>
      <c r="I75" s="148">
        <v>3069.0080500000004</v>
      </c>
      <c r="J75" s="148">
        <v>-2893.7024900000001</v>
      </c>
      <c r="K75" s="148">
        <v>493.56344999999988</v>
      </c>
      <c r="L75" s="148">
        <v>31659.25245</v>
      </c>
      <c r="M75" s="148">
        <v>-1202.1222799999998</v>
      </c>
      <c r="N75" s="149">
        <v>402.50565</v>
      </c>
      <c r="O75" s="149">
        <v>-125.29345000000002</v>
      </c>
      <c r="P75" s="148">
        <v>-336.66785000000004</v>
      </c>
      <c r="Q75" s="148">
        <v>48.060470000000002</v>
      </c>
      <c r="R75" s="148">
        <v>0</v>
      </c>
      <c r="S75" s="149">
        <v>71.202176529738892</v>
      </c>
      <c r="T75" s="121">
        <v>71.202176529738892</v>
      </c>
      <c r="U75" s="121">
        <v>2.8860608546742532</v>
      </c>
      <c r="V75" s="122">
        <v>0</v>
      </c>
      <c r="W75" s="121">
        <v>2.888796867031548</v>
      </c>
      <c r="X75" s="121">
        <v>2.888796867031548</v>
      </c>
      <c r="Y75" s="123">
        <v>0.88599135331444079</v>
      </c>
      <c r="Z75" s="124">
        <v>0</v>
      </c>
      <c r="AA75" s="123">
        <v>0.90299587221865452</v>
      </c>
      <c r="AB75" s="123">
        <v>0.90299587221865452</v>
      </c>
      <c r="AC75" s="125"/>
      <c r="AD75" s="2" t="s">
        <v>89</v>
      </c>
      <c r="AE75" s="2"/>
      <c r="AF75" s="2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</row>
    <row r="76" spans="1:147" ht="15.9" customHeight="1" x14ac:dyDescent="0.35">
      <c r="B76" s="136" t="s">
        <v>90</v>
      </c>
      <c r="D76" s="104"/>
      <c r="E76" s="134">
        <v>615670</v>
      </c>
      <c r="F76" s="134">
        <v>557123</v>
      </c>
      <c r="G76" s="134">
        <v>571838</v>
      </c>
      <c r="H76" s="134">
        <v>49456.818000000007</v>
      </c>
      <c r="I76" s="134">
        <v>3069.0080500000004</v>
      </c>
      <c r="J76" s="134">
        <v>-2893.7024900000001</v>
      </c>
      <c r="K76" s="134">
        <v>493.56344999999988</v>
      </c>
      <c r="L76" s="134">
        <v>31659.25245</v>
      </c>
      <c r="M76" s="134">
        <v>-1202.1222799999998</v>
      </c>
      <c r="N76" s="135">
        <v>402.50565</v>
      </c>
      <c r="O76" s="135">
        <v>-125.29345000000002</v>
      </c>
      <c r="P76" s="134">
        <v>-336.66785000000004</v>
      </c>
      <c r="Q76" s="134">
        <v>48.060470000000002</v>
      </c>
      <c r="R76" s="134">
        <v>0</v>
      </c>
      <c r="S76" s="135">
        <v>71.202176529738892</v>
      </c>
      <c r="T76" s="129">
        <v>71.202176529738892</v>
      </c>
      <c r="U76" s="129">
        <v>2.8860608546742532</v>
      </c>
      <c r="V76" s="130">
        <v>0</v>
      </c>
      <c r="W76" s="129">
        <v>2.888796867031548</v>
      </c>
      <c r="X76" s="129">
        <v>2.888796867031548</v>
      </c>
      <c r="Y76" s="129">
        <v>0.88599135331444079</v>
      </c>
      <c r="Z76" s="131">
        <v>0</v>
      </c>
      <c r="AA76" s="132">
        <v>0.90299587221865452</v>
      </c>
      <c r="AB76" s="132">
        <v>0.90299587221865452</v>
      </c>
      <c r="AC76" s="133"/>
      <c r="AE76" s="28" t="s">
        <v>90</v>
      </c>
    </row>
    <row r="77" spans="1:147" ht="15.9" customHeight="1" x14ac:dyDescent="0.35">
      <c r="D77" s="104"/>
      <c r="E77" s="134"/>
      <c r="F77" s="134"/>
      <c r="G77" s="134"/>
      <c r="H77" s="134"/>
      <c r="I77" s="134"/>
      <c r="J77" s="134"/>
      <c r="K77" s="134"/>
      <c r="L77" s="134"/>
      <c r="M77" s="134"/>
      <c r="N77" s="135"/>
      <c r="O77" s="135"/>
      <c r="P77" s="134"/>
      <c r="Q77" s="134"/>
      <c r="R77" s="134"/>
      <c r="S77" s="135"/>
      <c r="T77" s="129"/>
      <c r="U77" s="129"/>
      <c r="V77" s="130"/>
      <c r="W77" s="129"/>
      <c r="X77" s="129"/>
      <c r="Y77" s="132"/>
      <c r="Z77" s="131"/>
      <c r="AA77" s="132"/>
      <c r="AB77" s="132"/>
      <c r="AC77" s="133"/>
    </row>
    <row r="78" spans="1:147" ht="15.9" customHeight="1" x14ac:dyDescent="0.35">
      <c r="A78" s="52" t="s">
        <v>91</v>
      </c>
      <c r="B78" s="52"/>
      <c r="C78" s="52"/>
      <c r="D78" s="104"/>
      <c r="E78" s="141">
        <v>339171</v>
      </c>
      <c r="F78" s="141">
        <v>212236</v>
      </c>
      <c r="G78" s="141">
        <v>-27439</v>
      </c>
      <c r="H78" s="141">
        <v>-5724.3345500000123</v>
      </c>
      <c r="I78" s="141">
        <v>16698.449679999965</v>
      </c>
      <c r="J78" s="141">
        <v>7403.4163600000038</v>
      </c>
      <c r="K78" s="141">
        <v>17206.089569999978</v>
      </c>
      <c r="L78" s="141">
        <v>-19097.258229999839</v>
      </c>
      <c r="M78" s="141">
        <v>-14570.0319</v>
      </c>
      <c r="N78" s="142">
        <v>-807.50127000000055</v>
      </c>
      <c r="O78" s="142">
        <v>12212.100489999999</v>
      </c>
      <c r="P78" s="141">
        <v>-23510.52476</v>
      </c>
      <c r="Q78" s="141">
        <v>-8651.4241400000028</v>
      </c>
      <c r="R78" s="141">
        <v>10037.257280000002</v>
      </c>
      <c r="S78" s="142">
        <v>0</v>
      </c>
      <c r="T78" s="143">
        <v>0</v>
      </c>
      <c r="U78" s="143">
        <v>0</v>
      </c>
      <c r="V78" s="144">
        <v>11880.09592</v>
      </c>
      <c r="W78" s="143">
        <v>0</v>
      </c>
      <c r="X78" s="143">
        <v>0</v>
      </c>
      <c r="Y78" s="143">
        <v>0</v>
      </c>
      <c r="Z78" s="124">
        <v>-1</v>
      </c>
      <c r="AA78" s="145">
        <v>0</v>
      </c>
      <c r="AB78" s="145">
        <v>0</v>
      </c>
      <c r="AC78" s="152"/>
      <c r="AD78" s="2" t="s">
        <v>91</v>
      </c>
      <c r="AE78" s="52"/>
      <c r="AF78" s="52"/>
    </row>
    <row r="79" spans="1:147" ht="15.9" customHeight="1" x14ac:dyDescent="0.35">
      <c r="A79" s="90"/>
      <c r="B79" s="165"/>
      <c r="C79" s="165"/>
      <c r="D79" s="166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8"/>
      <c r="T79" s="169"/>
      <c r="U79" s="169"/>
      <c r="V79" s="170"/>
      <c r="W79" s="169"/>
      <c r="X79" s="169"/>
      <c r="Y79" s="169"/>
      <c r="Z79" s="171"/>
      <c r="AA79" s="145"/>
      <c r="AB79" s="145"/>
      <c r="AC79" s="172"/>
      <c r="AD79" s="90"/>
      <c r="AE79" s="165"/>
      <c r="AF79" s="165"/>
      <c r="AK79" s="11"/>
    </row>
    <row r="80" spans="1:147" ht="15.9" customHeight="1" x14ac:dyDescent="0.35">
      <c r="D80" s="29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5"/>
      <c r="T80" s="129"/>
      <c r="U80" s="129"/>
      <c r="V80" s="130"/>
      <c r="W80" s="173"/>
      <c r="X80" s="173"/>
      <c r="Y80" s="174"/>
      <c r="Z80" s="115"/>
      <c r="AA80" s="175"/>
      <c r="AB80" s="175"/>
      <c r="AC80" s="137"/>
    </row>
    <row r="81" spans="1:147" ht="15.9" customHeight="1" x14ac:dyDescent="0.35">
      <c r="A81" s="2" t="s">
        <v>92</v>
      </c>
      <c r="B81" s="2"/>
      <c r="C81" s="2"/>
      <c r="D81" s="53"/>
      <c r="E81" s="141">
        <v>495548617</v>
      </c>
      <c r="F81" s="141">
        <v>572814636</v>
      </c>
      <c r="G81" s="141">
        <v>625100163</v>
      </c>
      <c r="H81" s="141">
        <v>598705443.50237989</v>
      </c>
      <c r="I81" s="141">
        <v>674183146.89774501</v>
      </c>
      <c r="J81" s="141">
        <v>742649713.17847991</v>
      </c>
      <c r="K81" s="141">
        <v>813825814.86336994</v>
      </c>
      <c r="L81" s="141">
        <v>900014720.45814991</v>
      </c>
      <c r="M81" s="141">
        <v>986295019.18184996</v>
      </c>
      <c r="N81" s="142">
        <v>1069982618.4009</v>
      </c>
      <c r="O81" s="142">
        <v>1144080986.6116798</v>
      </c>
      <c r="P81" s="141">
        <v>1287690241.3740001</v>
      </c>
      <c r="Q81" s="141">
        <v>1287690241.3740001</v>
      </c>
      <c r="R81" s="141">
        <v>1355766257.9454699</v>
      </c>
      <c r="S81" s="142">
        <v>1425417595.8170424</v>
      </c>
      <c r="T81" s="143">
        <v>1425417595.8170424</v>
      </c>
      <c r="U81" s="143">
        <v>1212205919.4731874</v>
      </c>
      <c r="V81" s="144">
        <v>1249711234.81901</v>
      </c>
      <c r="W81" s="176">
        <v>1365124306.8077593</v>
      </c>
      <c r="X81" s="176">
        <v>1365124306.8077593</v>
      </c>
      <c r="Y81" s="177">
        <v>1547070505.2306626</v>
      </c>
      <c r="Z81" s="124">
        <v>0.23794238390976608</v>
      </c>
      <c r="AA81" s="177">
        <v>1603647496.6297371</v>
      </c>
      <c r="AB81" s="177">
        <v>1598447496.6297371</v>
      </c>
      <c r="AC81" s="125"/>
      <c r="AD81" s="2" t="s">
        <v>92</v>
      </c>
      <c r="AE81" s="2"/>
      <c r="AF81" s="2"/>
      <c r="AI81" s="178"/>
    </row>
    <row r="82" spans="1:147" ht="15.9" customHeight="1" x14ac:dyDescent="0.35">
      <c r="A82" s="165"/>
      <c r="B82" s="165"/>
      <c r="C82" s="165"/>
      <c r="D82" s="179"/>
      <c r="E82" s="180"/>
      <c r="F82" s="180"/>
      <c r="G82" s="180"/>
      <c r="H82" s="180"/>
      <c r="I82" s="180"/>
      <c r="J82" s="180"/>
      <c r="K82" s="180"/>
      <c r="L82" s="180"/>
      <c r="M82" s="180"/>
      <c r="N82" s="181"/>
      <c r="O82" s="181"/>
      <c r="P82" s="180"/>
      <c r="Q82" s="180"/>
      <c r="R82" s="180"/>
      <c r="S82" s="181"/>
      <c r="T82" s="182"/>
      <c r="U82" s="182"/>
      <c r="V82" s="183"/>
      <c r="W82" s="184"/>
      <c r="X82" s="184"/>
      <c r="Y82" s="185"/>
      <c r="Z82" s="186"/>
      <c r="AA82" s="185"/>
      <c r="AB82" s="185"/>
      <c r="AC82" s="187"/>
      <c r="AD82" s="165"/>
      <c r="AE82" s="165"/>
      <c r="AF82" s="165"/>
    </row>
    <row r="83" spans="1:147" s="52" customFormat="1" ht="15.9" customHeight="1" x14ac:dyDescent="0.35">
      <c r="A83" s="188"/>
      <c r="B83" s="15"/>
      <c r="C83" s="15"/>
      <c r="D83" s="189"/>
      <c r="E83" s="190"/>
      <c r="F83" s="190"/>
      <c r="G83" s="190"/>
      <c r="H83" s="190"/>
      <c r="I83" s="190"/>
      <c r="J83" s="190"/>
      <c r="K83" s="190"/>
      <c r="L83" s="190"/>
      <c r="M83" s="190"/>
      <c r="N83" s="191"/>
      <c r="O83" s="191"/>
      <c r="P83" s="190"/>
      <c r="Q83" s="190"/>
      <c r="R83" s="190"/>
      <c r="S83" s="191"/>
      <c r="T83" s="192"/>
      <c r="U83" s="192"/>
      <c r="V83" s="193"/>
      <c r="W83" s="194"/>
      <c r="X83" s="194"/>
      <c r="Y83" s="175"/>
      <c r="Z83" s="195"/>
      <c r="AA83" s="175"/>
      <c r="AB83" s="175"/>
      <c r="AC83" s="196"/>
      <c r="AD83" s="188"/>
      <c r="AE83" s="15"/>
      <c r="AF83" s="15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</row>
    <row r="84" spans="1:147" ht="15.9" customHeight="1" x14ac:dyDescent="0.35">
      <c r="A84" s="1" t="s">
        <v>93</v>
      </c>
      <c r="D84" s="104"/>
      <c r="E84" s="197">
        <v>-25194939</v>
      </c>
      <c r="F84" s="197">
        <v>-24712567</v>
      </c>
      <c r="G84" s="197">
        <v>-28920624</v>
      </c>
      <c r="H84" s="197">
        <v>-27915405.309</v>
      </c>
      <c r="I84" s="197">
        <v>-17905679.399</v>
      </c>
      <c r="J84" s="197">
        <v>-21759964</v>
      </c>
      <c r="K84" s="197">
        <v>-42151276</v>
      </c>
      <c r="L84" s="197">
        <v>-43374383.810999997</v>
      </c>
      <c r="M84" s="197">
        <v>-51737656.461999997</v>
      </c>
      <c r="N84" s="198">
        <v>-51021909.263175569</v>
      </c>
      <c r="O84" s="198">
        <v>-39448347.771692619</v>
      </c>
      <c r="P84" s="199">
        <v>-55950873.07273674</v>
      </c>
      <c r="Q84" s="199">
        <v>-48288636.345666498</v>
      </c>
      <c r="R84" s="199">
        <v>-50280312.618712656</v>
      </c>
      <c r="S84" s="198">
        <v>-63395241.03800869</v>
      </c>
      <c r="T84" s="200">
        <v>-63395241.03800869</v>
      </c>
      <c r="U84" s="200">
        <v>-63395241.03800869</v>
      </c>
      <c r="V84" s="201">
        <v>-63395241.03800869</v>
      </c>
      <c r="W84" s="202">
        <v>-45966211.466068983</v>
      </c>
      <c r="X84" s="202">
        <v>-45966211.466068983</v>
      </c>
      <c r="Y84" s="203">
        <v>-45966211.466068983</v>
      </c>
      <c r="Z84" s="124">
        <v>-0.27492646587604441</v>
      </c>
      <c r="AA84" s="203">
        <v>-43683417.996635318</v>
      </c>
      <c r="AB84" s="203">
        <v>-43683417.996635318</v>
      </c>
      <c r="AC84" s="152"/>
      <c r="AD84" s="2" t="s">
        <v>93</v>
      </c>
    </row>
    <row r="85" spans="1:147" ht="15.9" customHeight="1" x14ac:dyDescent="0.35">
      <c r="B85" s="126" t="s">
        <v>94</v>
      </c>
      <c r="D85" s="104"/>
      <c r="E85" s="204"/>
      <c r="F85" s="204"/>
      <c r="G85" s="204"/>
      <c r="H85" s="204"/>
      <c r="I85" s="204"/>
      <c r="J85" s="204"/>
      <c r="K85" s="204"/>
      <c r="L85" s="204"/>
      <c r="M85" s="204"/>
      <c r="N85" s="205"/>
      <c r="O85" s="205"/>
      <c r="P85" s="204"/>
      <c r="Q85" s="204"/>
      <c r="R85" s="204"/>
      <c r="S85" s="205"/>
      <c r="T85" s="158"/>
      <c r="U85" s="158"/>
      <c r="V85" s="206"/>
      <c r="W85" s="207"/>
      <c r="X85" s="207"/>
      <c r="Y85" s="208"/>
      <c r="Z85" s="131"/>
      <c r="AA85" s="208"/>
      <c r="AB85" s="208"/>
      <c r="AC85" s="133"/>
      <c r="AD85" s="2"/>
      <c r="AE85" s="28" t="s">
        <v>94</v>
      </c>
    </row>
    <row r="86" spans="1:147" ht="15.9" customHeight="1" x14ac:dyDescent="0.35">
      <c r="B86" s="126" t="s">
        <v>95</v>
      </c>
      <c r="D86" s="104"/>
      <c r="E86" s="204">
        <v>-25194939</v>
      </c>
      <c r="F86" s="204">
        <v>-24712567</v>
      </c>
      <c r="G86" s="204">
        <v>-28920624</v>
      </c>
      <c r="H86" s="204">
        <v>-27915405.309</v>
      </c>
      <c r="I86" s="204">
        <v>-14991309.331</v>
      </c>
      <c r="J86" s="204">
        <v>-21759964</v>
      </c>
      <c r="K86" s="204">
        <v>-42151276</v>
      </c>
      <c r="L86" s="204">
        <v>-43374383.810999997</v>
      </c>
      <c r="M86" s="204">
        <v>-51737656.461999997</v>
      </c>
      <c r="N86" s="205">
        <v>-51021909.263175569</v>
      </c>
      <c r="O86" s="205">
        <v>-39448347.771692619</v>
      </c>
      <c r="P86" s="204">
        <v>-55950873.07273674</v>
      </c>
      <c r="Q86" s="204">
        <v>-48288636.345666498</v>
      </c>
      <c r="R86" s="204">
        <v>-50280312.618712656</v>
      </c>
      <c r="S86" s="205">
        <v>-63395241.03800869</v>
      </c>
      <c r="T86" s="158">
        <v>-63395241.03800869</v>
      </c>
      <c r="U86" s="158">
        <v>-63395241.03800869</v>
      </c>
      <c r="V86" s="206">
        <v>-63395241.03800869</v>
      </c>
      <c r="W86" s="207">
        <v>-45966211.466068983</v>
      </c>
      <c r="X86" s="207">
        <v>-45966211.466068983</v>
      </c>
      <c r="Y86" s="207">
        <v>-45966211.466068983</v>
      </c>
      <c r="Z86" s="131">
        <v>-0.27492646587604441</v>
      </c>
      <c r="AA86" s="208">
        <v>-43683417.996635318</v>
      </c>
      <c r="AB86" s="208">
        <v>-43683417.996635318</v>
      </c>
      <c r="AC86" s="133"/>
      <c r="AD86" s="2"/>
      <c r="AE86" s="28" t="s">
        <v>95</v>
      </c>
    </row>
    <row r="87" spans="1:147" s="52" customFormat="1" ht="15.9" customHeight="1" x14ac:dyDescent="0.35">
      <c r="A87" s="209"/>
      <c r="B87" s="209" t="s">
        <v>96</v>
      </c>
      <c r="C87" s="28"/>
      <c r="D87" s="104"/>
      <c r="E87" s="134">
        <v>0</v>
      </c>
      <c r="F87" s="134">
        <v>0</v>
      </c>
      <c r="G87" s="134">
        <v>0</v>
      </c>
      <c r="H87" s="134">
        <v>0</v>
      </c>
      <c r="I87" s="134">
        <v>-2914370.068</v>
      </c>
      <c r="J87" s="134">
        <v>0</v>
      </c>
      <c r="K87" s="134">
        <v>0</v>
      </c>
      <c r="L87" s="134">
        <v>0</v>
      </c>
      <c r="M87" s="134">
        <v>0</v>
      </c>
      <c r="N87" s="135">
        <v>0</v>
      </c>
      <c r="O87" s="135">
        <v>0</v>
      </c>
      <c r="P87" s="134">
        <v>0</v>
      </c>
      <c r="Q87" s="134">
        <v>0</v>
      </c>
      <c r="R87" s="134">
        <v>0</v>
      </c>
      <c r="S87" s="135">
        <v>0</v>
      </c>
      <c r="T87" s="129">
        <v>0</v>
      </c>
      <c r="U87" s="129">
        <v>0</v>
      </c>
      <c r="V87" s="130">
        <v>0</v>
      </c>
      <c r="W87" s="210">
        <v>0</v>
      </c>
      <c r="X87" s="210">
        <v>0</v>
      </c>
      <c r="Y87" s="210">
        <v>0</v>
      </c>
      <c r="Z87" s="211">
        <v>0</v>
      </c>
      <c r="AA87" s="210">
        <v>0</v>
      </c>
      <c r="AB87" s="210">
        <v>0</v>
      </c>
      <c r="AC87" s="152"/>
      <c r="AD87" s="28"/>
      <c r="AE87" s="28" t="s">
        <v>96</v>
      </c>
      <c r="AF87" s="28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</row>
    <row r="88" spans="1:147" ht="15.9" customHeight="1" x14ac:dyDescent="0.35">
      <c r="A88" s="165"/>
      <c r="B88" s="165"/>
      <c r="C88" s="165"/>
      <c r="D88" s="179"/>
      <c r="E88" s="212"/>
      <c r="F88" s="212"/>
      <c r="G88" s="212"/>
      <c r="H88" s="212"/>
      <c r="I88" s="212"/>
      <c r="J88" s="212"/>
      <c r="K88" s="212"/>
      <c r="L88" s="212"/>
      <c r="M88" s="212"/>
      <c r="N88" s="213"/>
      <c r="O88" s="213"/>
      <c r="P88" s="212"/>
      <c r="Q88" s="212"/>
      <c r="R88" s="212"/>
      <c r="S88" s="213"/>
      <c r="T88" s="214"/>
      <c r="U88" s="214"/>
      <c r="V88" s="215"/>
      <c r="W88" s="184"/>
      <c r="X88" s="184"/>
      <c r="Y88" s="185"/>
      <c r="Z88" s="186"/>
      <c r="AA88" s="185"/>
      <c r="AB88" s="185"/>
      <c r="AC88" s="187"/>
      <c r="AD88" s="165"/>
      <c r="AE88" s="165"/>
      <c r="AF88" s="165"/>
    </row>
    <row r="89" spans="1:147" ht="15.9" customHeight="1" x14ac:dyDescent="0.35">
      <c r="A89" s="15"/>
      <c r="B89" s="15"/>
      <c r="C89" s="15"/>
      <c r="D89" s="189"/>
      <c r="E89" s="190"/>
      <c r="F89" s="190"/>
      <c r="G89" s="190"/>
      <c r="H89" s="190"/>
      <c r="I89" s="190"/>
      <c r="J89" s="190"/>
      <c r="K89" s="190"/>
      <c r="L89" s="190"/>
      <c r="M89" s="190"/>
      <c r="N89" s="191"/>
      <c r="O89" s="191"/>
      <c r="P89" s="190"/>
      <c r="Q89" s="190"/>
      <c r="R89" s="190"/>
      <c r="S89" s="191"/>
      <c r="T89" s="192"/>
      <c r="U89" s="192"/>
      <c r="V89" s="193"/>
      <c r="W89" s="216"/>
      <c r="X89" s="216"/>
      <c r="Y89" s="175"/>
      <c r="Z89" s="195"/>
      <c r="AA89" s="217"/>
      <c r="AB89" s="218"/>
      <c r="AC89" s="196"/>
      <c r="AD89" s="15"/>
      <c r="AE89" s="15"/>
      <c r="AF89" s="15"/>
    </row>
    <row r="90" spans="1:147" s="52" customFormat="1" ht="15.9" customHeight="1" x14ac:dyDescent="0.35">
      <c r="A90" s="2" t="s">
        <v>97</v>
      </c>
      <c r="B90" s="2"/>
      <c r="C90" s="2"/>
      <c r="D90" s="53"/>
      <c r="E90" s="219">
        <v>470353678</v>
      </c>
      <c r="F90" s="219">
        <v>548102069</v>
      </c>
      <c r="G90" s="219">
        <v>596179539</v>
      </c>
      <c r="H90" s="219">
        <v>570790038.19337988</v>
      </c>
      <c r="I90" s="219">
        <v>656277467.49874496</v>
      </c>
      <c r="J90" s="219">
        <v>720889749.17847991</v>
      </c>
      <c r="K90" s="219">
        <v>771674538.86336994</v>
      </c>
      <c r="L90" s="219">
        <v>856640336.64714992</v>
      </c>
      <c r="M90" s="219">
        <v>934557362.71984994</v>
      </c>
      <c r="N90" s="220">
        <v>1018960709.1377244</v>
      </c>
      <c r="O90" s="220">
        <v>1104632638.8399873</v>
      </c>
      <c r="P90" s="219">
        <v>1160513001.1710732</v>
      </c>
      <c r="Q90" s="219">
        <v>1239401605.0283337</v>
      </c>
      <c r="R90" s="219">
        <v>1305485945.3267572</v>
      </c>
      <c r="S90" s="220">
        <v>1362022354.7790337</v>
      </c>
      <c r="T90" s="221">
        <v>1362022354.7790337</v>
      </c>
      <c r="U90" s="221">
        <v>1148810678.4351788</v>
      </c>
      <c r="V90" s="222">
        <v>1186315993.7810013</v>
      </c>
      <c r="W90" s="202">
        <v>1319158095.3416903</v>
      </c>
      <c r="X90" s="202">
        <v>1319158095.3416903</v>
      </c>
      <c r="Y90" s="177">
        <v>1501104293.7645936</v>
      </c>
      <c r="Z90" s="124">
        <v>0.26534945295671664</v>
      </c>
      <c r="AA90" s="203">
        <v>1559964078.6331019</v>
      </c>
      <c r="AB90" s="203">
        <v>1554764078.6331019</v>
      </c>
      <c r="AC90" s="125"/>
      <c r="AD90" s="2" t="s">
        <v>97</v>
      </c>
      <c r="AE90" s="2"/>
      <c r="AF90" s="2"/>
    </row>
    <row r="91" spans="1:147" ht="15.9" customHeight="1" x14ac:dyDescent="0.35">
      <c r="A91" s="165"/>
      <c r="B91" s="165"/>
      <c r="C91" s="165"/>
      <c r="D91" s="179"/>
      <c r="E91" s="223"/>
      <c r="F91" s="223"/>
      <c r="G91" s="223"/>
      <c r="H91" s="223"/>
      <c r="I91" s="223"/>
      <c r="J91" s="223"/>
      <c r="K91" s="223"/>
      <c r="L91" s="223"/>
      <c r="M91" s="223"/>
      <c r="N91" s="224"/>
      <c r="O91" s="224"/>
      <c r="P91" s="223"/>
      <c r="Q91" s="223"/>
      <c r="R91" s="223"/>
      <c r="S91" s="224"/>
      <c r="T91" s="225"/>
      <c r="U91" s="169"/>
      <c r="V91" s="226"/>
      <c r="W91" s="227"/>
      <c r="X91" s="227"/>
      <c r="Y91" s="228"/>
      <c r="Z91" s="229"/>
      <c r="AA91" s="230"/>
      <c r="AB91" s="227"/>
      <c r="AC91" s="187"/>
      <c r="AD91" s="165"/>
      <c r="AE91" s="165"/>
      <c r="AF91" s="165"/>
    </row>
    <row r="92" spans="1:147" ht="15.9" customHeight="1" x14ac:dyDescent="0.35">
      <c r="A92" s="15"/>
      <c r="B92" s="15"/>
      <c r="C92" s="15"/>
      <c r="D92" s="189"/>
      <c r="E92" s="160"/>
      <c r="F92" s="160"/>
      <c r="G92" s="160"/>
      <c r="H92" s="160"/>
      <c r="I92" s="160"/>
      <c r="J92" s="160"/>
      <c r="K92" s="160"/>
      <c r="L92" s="160"/>
      <c r="M92" s="160"/>
      <c r="N92" s="161"/>
      <c r="O92" s="161"/>
      <c r="P92" s="160"/>
      <c r="Q92" s="160"/>
      <c r="R92" s="160"/>
      <c r="S92" s="161"/>
      <c r="T92" s="231"/>
      <c r="U92" s="232"/>
      <c r="V92" s="163"/>
      <c r="W92" s="233"/>
      <c r="X92" s="234"/>
      <c r="Y92" s="235"/>
      <c r="Z92" s="236"/>
      <c r="AA92" s="233"/>
      <c r="AB92" s="234"/>
      <c r="AC92" s="133"/>
    </row>
    <row r="93" spans="1:147" ht="15.9" customHeight="1" x14ac:dyDescent="0.35">
      <c r="A93" s="2" t="s">
        <v>98</v>
      </c>
      <c r="B93" s="2"/>
      <c r="C93" s="2"/>
      <c r="D93" s="237"/>
      <c r="E93" s="238">
        <v>2654047</v>
      </c>
      <c r="F93" s="238">
        <v>2841309</v>
      </c>
      <c r="G93" s="238">
        <v>3392687</v>
      </c>
      <c r="H93" s="238">
        <v>2313946</v>
      </c>
      <c r="I93" s="238">
        <v>2334548</v>
      </c>
      <c r="J93" s="238">
        <v>2893829</v>
      </c>
      <c r="K93" s="238">
        <v>2619605</v>
      </c>
      <c r="L93" s="238">
        <v>1671108</v>
      </c>
      <c r="M93" s="239">
        <v>1662763</v>
      </c>
      <c r="N93" s="240">
        <v>2158711</v>
      </c>
      <c r="O93" s="240">
        <v>2546176</v>
      </c>
      <c r="P93" s="239">
        <v>2588718</v>
      </c>
      <c r="Q93" s="239">
        <v>2320697</v>
      </c>
      <c r="R93" s="239">
        <v>2714925.7199999997</v>
      </c>
      <c r="S93" s="240">
        <v>2415121</v>
      </c>
      <c r="T93" s="241">
        <v>2415121</v>
      </c>
      <c r="U93" s="143">
        <v>1818307</v>
      </c>
      <c r="V93" s="242">
        <v>1610613</v>
      </c>
      <c r="W93" s="202">
        <v>2549423</v>
      </c>
      <c r="X93" s="202">
        <v>2549423</v>
      </c>
      <c r="Y93" s="202">
        <v>3114546</v>
      </c>
      <c r="Z93" s="243">
        <v>0.93376434935021635</v>
      </c>
      <c r="AA93" s="202">
        <v>1654820</v>
      </c>
      <c r="AB93" s="202">
        <v>1654820</v>
      </c>
      <c r="AC93" s="244"/>
      <c r="AD93" s="2" t="s">
        <v>98</v>
      </c>
      <c r="AE93" s="2"/>
      <c r="AF93" s="2"/>
    </row>
    <row r="94" spans="1:147" ht="15.9" customHeight="1" x14ac:dyDescent="0.35">
      <c r="B94" s="28" t="s">
        <v>99</v>
      </c>
      <c r="D94" s="29"/>
      <c r="E94" s="204"/>
      <c r="F94" s="204"/>
      <c r="G94" s="204"/>
      <c r="H94" s="204"/>
      <c r="I94" s="204"/>
      <c r="J94" s="204"/>
      <c r="K94" s="204"/>
      <c r="L94" s="204"/>
      <c r="M94" s="204"/>
      <c r="N94" s="205"/>
      <c r="O94" s="205"/>
      <c r="P94" s="204"/>
      <c r="Q94" s="204"/>
      <c r="R94" s="204"/>
      <c r="S94" s="205"/>
      <c r="T94" s="231"/>
      <c r="U94" s="155"/>
      <c r="V94" s="206"/>
      <c r="W94" s="233"/>
      <c r="X94" s="234"/>
      <c r="Y94" s="207"/>
      <c r="Z94" s="236"/>
      <c r="AA94" s="207"/>
      <c r="AB94" s="207"/>
      <c r="AC94" s="137"/>
      <c r="AD94" s="2"/>
      <c r="AE94" s="28" t="s">
        <v>99</v>
      </c>
    </row>
    <row r="95" spans="1:147" ht="15.9" customHeight="1" x14ac:dyDescent="0.35">
      <c r="C95" s="28" t="s">
        <v>100</v>
      </c>
      <c r="D95" s="104"/>
      <c r="E95" s="204">
        <v>78043</v>
      </c>
      <c r="F95" s="204">
        <v>83112</v>
      </c>
      <c r="G95" s="204">
        <v>40923</v>
      </c>
      <c r="H95" s="204">
        <v>34744</v>
      </c>
      <c r="I95" s="204">
        <v>43791</v>
      </c>
      <c r="J95" s="204">
        <v>54466</v>
      </c>
      <c r="K95" s="204">
        <v>52908</v>
      </c>
      <c r="L95" s="204">
        <v>52995</v>
      </c>
      <c r="M95" s="204">
        <v>51270</v>
      </c>
      <c r="N95" s="205">
        <v>54943</v>
      </c>
      <c r="O95" s="205">
        <v>56205</v>
      </c>
      <c r="P95" s="204">
        <v>55913</v>
      </c>
      <c r="Q95" s="204">
        <v>59041</v>
      </c>
      <c r="R95" s="204">
        <v>61365</v>
      </c>
      <c r="S95" s="205">
        <v>71051</v>
      </c>
      <c r="T95" s="231">
        <v>71051</v>
      </c>
      <c r="U95" s="129">
        <v>63276</v>
      </c>
      <c r="V95" s="206">
        <v>53458</v>
      </c>
      <c r="W95" s="207">
        <v>74003</v>
      </c>
      <c r="X95" s="207">
        <v>74003</v>
      </c>
      <c r="Y95" s="207">
        <v>62690</v>
      </c>
      <c r="Z95" s="236">
        <v>0.172696322346515</v>
      </c>
      <c r="AA95" s="207">
        <v>73099</v>
      </c>
      <c r="AB95" s="207">
        <v>73099</v>
      </c>
      <c r="AC95" s="152"/>
      <c r="AD95" s="2"/>
      <c r="AF95" s="28" t="s">
        <v>100</v>
      </c>
    </row>
    <row r="96" spans="1:147" ht="15.9" customHeight="1" x14ac:dyDescent="0.35">
      <c r="C96" s="28" t="s">
        <v>101</v>
      </c>
      <c r="D96" s="29"/>
      <c r="E96" s="134">
        <v>2150159</v>
      </c>
      <c r="F96" s="134">
        <v>2287559</v>
      </c>
      <c r="G96" s="134">
        <v>2849094</v>
      </c>
      <c r="H96" s="134">
        <v>1529124</v>
      </c>
      <c r="I96" s="134">
        <v>1691144</v>
      </c>
      <c r="J96" s="134">
        <v>2194707</v>
      </c>
      <c r="K96" s="134">
        <v>1877076</v>
      </c>
      <c r="L96" s="134">
        <v>902551</v>
      </c>
      <c r="M96" s="134">
        <v>953926</v>
      </c>
      <c r="N96" s="135">
        <v>1286062</v>
      </c>
      <c r="O96" s="135">
        <v>1342255</v>
      </c>
      <c r="P96" s="134">
        <v>1438136</v>
      </c>
      <c r="Q96" s="134">
        <v>1344828</v>
      </c>
      <c r="R96" s="134">
        <v>1263977</v>
      </c>
      <c r="S96" s="135">
        <v>1473117</v>
      </c>
      <c r="T96" s="231">
        <v>1473117</v>
      </c>
      <c r="U96" s="129">
        <v>848275</v>
      </c>
      <c r="V96" s="206">
        <v>660745</v>
      </c>
      <c r="W96" s="207">
        <v>1552495</v>
      </c>
      <c r="X96" s="207">
        <v>1552495</v>
      </c>
      <c r="Y96" s="207">
        <v>839930</v>
      </c>
      <c r="Z96" s="236">
        <v>0.2711863124200713</v>
      </c>
      <c r="AA96" s="207">
        <v>662913</v>
      </c>
      <c r="AB96" s="207">
        <v>662913</v>
      </c>
      <c r="AC96" s="137"/>
      <c r="AD96" s="2"/>
      <c r="AF96" s="28" t="s">
        <v>101</v>
      </c>
    </row>
    <row r="97" spans="1:147" s="52" customFormat="1" ht="15.9" customHeight="1" x14ac:dyDescent="0.35">
      <c r="A97" s="28"/>
      <c r="B97" s="28"/>
      <c r="C97" s="28" t="s">
        <v>102</v>
      </c>
      <c r="D97" s="29"/>
      <c r="E97" s="204">
        <v>361349</v>
      </c>
      <c r="F97" s="204">
        <v>446893</v>
      </c>
      <c r="G97" s="204">
        <v>431361</v>
      </c>
      <c r="H97" s="204">
        <v>726067</v>
      </c>
      <c r="I97" s="204">
        <v>578107</v>
      </c>
      <c r="J97" s="204">
        <v>626487</v>
      </c>
      <c r="K97" s="204">
        <v>673968</v>
      </c>
      <c r="L97" s="204">
        <v>698524</v>
      </c>
      <c r="M97" s="204">
        <v>618276</v>
      </c>
      <c r="N97" s="205">
        <v>779187</v>
      </c>
      <c r="O97" s="205">
        <v>1098748</v>
      </c>
      <c r="P97" s="204">
        <v>1082556</v>
      </c>
      <c r="Q97" s="204">
        <v>902326</v>
      </c>
      <c r="R97" s="204">
        <v>1350541.72</v>
      </c>
      <c r="S97" s="205">
        <v>860207</v>
      </c>
      <c r="T97" s="231">
        <v>860207</v>
      </c>
      <c r="U97" s="129">
        <v>897859</v>
      </c>
      <c r="V97" s="206">
        <v>890523</v>
      </c>
      <c r="W97" s="207">
        <v>911865</v>
      </c>
      <c r="X97" s="207">
        <v>911865</v>
      </c>
      <c r="Y97" s="207">
        <v>2202512</v>
      </c>
      <c r="Z97" s="236">
        <v>1.4732791853775815</v>
      </c>
      <c r="AA97" s="207">
        <v>908673</v>
      </c>
      <c r="AB97" s="207">
        <v>908673</v>
      </c>
      <c r="AC97" s="137"/>
      <c r="AD97" s="2"/>
      <c r="AE97" s="28"/>
      <c r="AF97" s="28" t="s">
        <v>102</v>
      </c>
    </row>
    <row r="98" spans="1:147" ht="15.9" customHeight="1" x14ac:dyDescent="0.35">
      <c r="B98" s="28" t="s">
        <v>103</v>
      </c>
      <c r="D98" s="29"/>
      <c r="E98" s="204">
        <v>64496</v>
      </c>
      <c r="F98" s="204">
        <v>23745</v>
      </c>
      <c r="G98" s="204">
        <v>71309</v>
      </c>
      <c r="H98" s="204">
        <v>24011</v>
      </c>
      <c r="I98" s="204">
        <v>21506</v>
      </c>
      <c r="J98" s="204">
        <v>18169</v>
      </c>
      <c r="K98" s="204">
        <v>15653</v>
      </c>
      <c r="L98" s="204">
        <v>17038</v>
      </c>
      <c r="M98" s="204">
        <v>39291</v>
      </c>
      <c r="N98" s="205">
        <v>38519</v>
      </c>
      <c r="O98" s="205">
        <v>48968</v>
      </c>
      <c r="P98" s="204">
        <v>12113</v>
      </c>
      <c r="Q98" s="204">
        <v>14502</v>
      </c>
      <c r="R98" s="204">
        <v>39042</v>
      </c>
      <c r="S98" s="205">
        <v>10746</v>
      </c>
      <c r="T98" s="231">
        <v>10746</v>
      </c>
      <c r="U98" s="129">
        <v>8897</v>
      </c>
      <c r="V98" s="206">
        <v>5887</v>
      </c>
      <c r="W98" s="207">
        <v>11060</v>
      </c>
      <c r="X98" s="207">
        <v>11060</v>
      </c>
      <c r="Y98" s="207">
        <v>9414</v>
      </c>
      <c r="Z98" s="236">
        <v>0.599116697808731</v>
      </c>
      <c r="AA98" s="207">
        <v>10135</v>
      </c>
      <c r="AB98" s="207">
        <v>10135</v>
      </c>
      <c r="AC98" s="137"/>
      <c r="AD98" s="2"/>
      <c r="AE98" s="28" t="s">
        <v>103</v>
      </c>
    </row>
    <row r="99" spans="1:147" s="52" customFormat="1" ht="15.9" customHeight="1" x14ac:dyDescent="0.35">
      <c r="A99" s="28"/>
      <c r="B99" s="28"/>
      <c r="C99" s="28"/>
      <c r="D99" s="29"/>
      <c r="E99" s="204"/>
      <c r="F99" s="204"/>
      <c r="G99" s="204"/>
      <c r="H99" s="204"/>
      <c r="I99" s="204"/>
      <c r="J99" s="204"/>
      <c r="K99" s="204"/>
      <c r="L99" s="204"/>
      <c r="M99" s="204"/>
      <c r="N99" s="205"/>
      <c r="O99" s="205"/>
      <c r="P99" s="204"/>
      <c r="Q99" s="204"/>
      <c r="R99" s="204"/>
      <c r="S99" s="205"/>
      <c r="T99" s="245"/>
      <c r="U99" s="200"/>
      <c r="V99" s="206"/>
      <c r="W99" s="207"/>
      <c r="X99" s="234"/>
      <c r="Y99" s="207"/>
      <c r="Z99" s="246"/>
      <c r="AA99" s="207"/>
      <c r="AB99" s="207"/>
      <c r="AC99" s="137"/>
      <c r="AD99" s="2"/>
      <c r="AE99" s="28"/>
      <c r="AF99" s="28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</row>
    <row r="100" spans="1:147" ht="15.9" customHeight="1" x14ac:dyDescent="0.35">
      <c r="A100" s="2" t="s">
        <v>104</v>
      </c>
      <c r="B100" s="2"/>
      <c r="C100" s="2"/>
      <c r="D100" s="237"/>
      <c r="E100" s="199">
        <v>548</v>
      </c>
      <c r="F100" s="199">
        <v>4171</v>
      </c>
      <c r="G100" s="199">
        <v>291605</v>
      </c>
      <c r="H100" s="199">
        <v>237515</v>
      </c>
      <c r="I100" s="199">
        <v>250895</v>
      </c>
      <c r="J100" s="199">
        <v>360296</v>
      </c>
      <c r="K100" s="199">
        <v>571490</v>
      </c>
      <c r="L100" s="199">
        <v>422477</v>
      </c>
      <c r="M100" s="199">
        <v>549922</v>
      </c>
      <c r="N100" s="198">
        <v>530678</v>
      </c>
      <c r="O100" s="198">
        <v>495915</v>
      </c>
      <c r="P100" s="199">
        <v>330504</v>
      </c>
      <c r="Q100" s="199">
        <v>386234</v>
      </c>
      <c r="R100" s="199">
        <v>388398</v>
      </c>
      <c r="S100" s="198">
        <v>667716</v>
      </c>
      <c r="T100" s="241">
        <v>667716</v>
      </c>
      <c r="U100" s="200">
        <v>629811</v>
      </c>
      <c r="V100" s="201">
        <v>422588</v>
      </c>
      <c r="W100" s="202">
        <v>634488</v>
      </c>
      <c r="X100" s="202">
        <v>634488</v>
      </c>
      <c r="Y100" s="202">
        <v>536520</v>
      </c>
      <c r="Z100" s="243">
        <v>0.26960538396736311</v>
      </c>
      <c r="AA100" s="202">
        <v>646380</v>
      </c>
      <c r="AB100" s="202">
        <v>646380</v>
      </c>
      <c r="AC100" s="244"/>
      <c r="AD100" s="2" t="s">
        <v>104</v>
      </c>
      <c r="AE100" s="2"/>
      <c r="AF100" s="2"/>
    </row>
    <row r="101" spans="1:147" s="52" customFormat="1" ht="15.9" customHeight="1" x14ac:dyDescent="0.35">
      <c r="A101" s="28"/>
      <c r="B101" s="28"/>
      <c r="C101" s="28"/>
      <c r="D101" s="1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5"/>
      <c r="O101" s="205"/>
      <c r="P101" s="204"/>
      <c r="Q101" s="204"/>
      <c r="R101" s="204"/>
      <c r="S101" s="205"/>
      <c r="T101" s="231"/>
      <c r="U101" s="158"/>
      <c r="V101" s="206"/>
      <c r="W101" s="207"/>
      <c r="X101" s="234"/>
      <c r="Y101" s="207"/>
      <c r="Z101" s="236"/>
      <c r="AA101" s="207"/>
      <c r="AB101" s="207"/>
      <c r="AC101" s="133"/>
      <c r="AD101" s="28"/>
      <c r="AE101" s="28"/>
      <c r="AF101" s="28"/>
    </row>
    <row r="102" spans="1:147" ht="15.9" customHeight="1" x14ac:dyDescent="0.35">
      <c r="A102" s="2" t="s">
        <v>105</v>
      </c>
      <c r="B102" s="2"/>
      <c r="C102" s="2"/>
      <c r="D102" s="53"/>
      <c r="E102" s="199">
        <v>417121</v>
      </c>
      <c r="F102" s="199">
        <v>1469019</v>
      </c>
      <c r="G102" s="199">
        <v>478895</v>
      </c>
      <c r="H102" s="199">
        <v>1698145</v>
      </c>
      <c r="I102" s="199">
        <v>1457092</v>
      </c>
      <c r="J102" s="199">
        <v>934175</v>
      </c>
      <c r="K102" s="199">
        <v>992519</v>
      </c>
      <c r="L102" s="199">
        <v>1466193</v>
      </c>
      <c r="M102" s="199">
        <v>1173935</v>
      </c>
      <c r="N102" s="198">
        <v>965028</v>
      </c>
      <c r="O102" s="198">
        <v>666963</v>
      </c>
      <c r="P102" s="199">
        <v>466043</v>
      </c>
      <c r="Q102" s="199">
        <v>1751945</v>
      </c>
      <c r="R102" s="199">
        <v>367146</v>
      </c>
      <c r="S102" s="198">
        <v>874175</v>
      </c>
      <c r="T102" s="241">
        <v>874175</v>
      </c>
      <c r="U102" s="200">
        <v>622404</v>
      </c>
      <c r="V102" s="201">
        <v>563497</v>
      </c>
      <c r="W102" s="202">
        <v>462306</v>
      </c>
      <c r="X102" s="202">
        <v>462306</v>
      </c>
      <c r="Y102" s="202">
        <v>301210</v>
      </c>
      <c r="Z102" s="243">
        <v>-0.46546299270448643</v>
      </c>
      <c r="AA102" s="202">
        <v>349565</v>
      </c>
      <c r="AB102" s="202">
        <v>349565</v>
      </c>
      <c r="AC102" s="125"/>
      <c r="AD102" s="2" t="s">
        <v>105</v>
      </c>
      <c r="AE102" s="2"/>
      <c r="AF102" s="2"/>
    </row>
    <row r="103" spans="1:147" ht="15.9" customHeight="1" x14ac:dyDescent="0.35">
      <c r="D103" s="1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5"/>
      <c r="O103" s="205"/>
      <c r="P103" s="204"/>
      <c r="Q103" s="204"/>
      <c r="R103" s="204"/>
      <c r="S103" s="205"/>
      <c r="T103" s="158"/>
      <c r="U103" s="158"/>
      <c r="V103" s="206"/>
      <c r="W103" s="233"/>
      <c r="X103" s="234"/>
      <c r="Y103" s="207"/>
      <c r="Z103" s="236"/>
      <c r="AA103" s="207"/>
      <c r="AB103" s="207"/>
      <c r="AC103" s="133"/>
    </row>
    <row r="104" spans="1:147" ht="15.9" customHeight="1" x14ac:dyDescent="0.35">
      <c r="A104" s="2" t="s">
        <v>106</v>
      </c>
      <c r="B104" s="2"/>
      <c r="C104" s="2"/>
      <c r="D104" s="53"/>
      <c r="E104" s="239">
        <v>5993025</v>
      </c>
      <c r="F104" s="239">
        <v>6851070</v>
      </c>
      <c r="G104" s="239">
        <v>7524686</v>
      </c>
      <c r="H104" s="239">
        <v>3651459</v>
      </c>
      <c r="I104" s="239">
        <v>8169730</v>
      </c>
      <c r="J104" s="239">
        <v>10340305</v>
      </c>
      <c r="K104" s="239">
        <v>10220073</v>
      </c>
      <c r="L104" s="239">
        <v>11171732.262639999</v>
      </c>
      <c r="M104" s="239">
        <v>12102118.515099999</v>
      </c>
      <c r="N104" s="240">
        <v>10112539.77888</v>
      </c>
      <c r="O104" s="240">
        <v>11188619.460560001</v>
      </c>
      <c r="P104" s="239">
        <v>12725550.14576</v>
      </c>
      <c r="Q104" s="239">
        <v>16845116</v>
      </c>
      <c r="R104" s="239">
        <v>20985598</v>
      </c>
      <c r="S104" s="240">
        <v>19884601.807437643</v>
      </c>
      <c r="T104" s="202">
        <v>19884601.807437643</v>
      </c>
      <c r="U104" s="202">
        <v>20377389.526653402</v>
      </c>
      <c r="V104" s="247">
        <v>20927165</v>
      </c>
      <c r="W104" s="202">
        <v>21431579.704536408</v>
      </c>
      <c r="X104" s="202">
        <v>21431579.704536408</v>
      </c>
      <c r="Y104" s="202">
        <v>35402962</v>
      </c>
      <c r="Z104" s="248">
        <v>0.69172279188318142</v>
      </c>
      <c r="AA104" s="202">
        <v>25343758</v>
      </c>
      <c r="AB104" s="202">
        <v>25343758</v>
      </c>
      <c r="AC104" s="125"/>
      <c r="AD104" s="2" t="s">
        <v>106</v>
      </c>
      <c r="AE104" s="2"/>
      <c r="AF104" s="2"/>
    </row>
    <row r="105" spans="1:147" ht="15.9" customHeight="1" x14ac:dyDescent="0.35">
      <c r="A105" s="4"/>
      <c r="B105" s="28" t="s">
        <v>107</v>
      </c>
      <c r="C105" s="2"/>
      <c r="D105" s="53"/>
      <c r="E105" s="199"/>
      <c r="F105" s="199"/>
      <c r="G105" s="199"/>
      <c r="H105" s="199"/>
      <c r="I105" s="199"/>
      <c r="J105" s="199"/>
      <c r="K105" s="199"/>
      <c r="L105" s="199"/>
      <c r="M105" s="199"/>
      <c r="N105" s="198"/>
      <c r="O105" s="198"/>
      <c r="P105" s="199"/>
      <c r="Q105" s="199"/>
      <c r="R105" s="199"/>
      <c r="S105" s="198"/>
      <c r="T105" s="200"/>
      <c r="U105" s="200"/>
      <c r="V105" s="201"/>
      <c r="W105" s="233"/>
      <c r="X105" s="234"/>
      <c r="Y105" s="207"/>
      <c r="Z105" s="248"/>
      <c r="AA105" s="207"/>
      <c r="AB105" s="207"/>
      <c r="AC105" s="125"/>
      <c r="AD105" s="2"/>
      <c r="AE105" s="28" t="s">
        <v>107</v>
      </c>
    </row>
    <row r="106" spans="1:147" ht="15.9" customHeight="1" x14ac:dyDescent="0.35">
      <c r="A106" s="4"/>
      <c r="C106" s="136" t="s">
        <v>108</v>
      </c>
      <c r="D106" s="237"/>
      <c r="E106" s="249">
        <v>86178</v>
      </c>
      <c r="F106" s="249">
        <v>91240</v>
      </c>
      <c r="G106" s="249">
        <v>90080</v>
      </c>
      <c r="H106" s="249">
        <v>127053</v>
      </c>
      <c r="I106" s="249">
        <v>123241</v>
      </c>
      <c r="J106" s="249">
        <v>233598.35183387576</v>
      </c>
      <c r="K106" s="249">
        <v>3223600</v>
      </c>
      <c r="L106" s="249">
        <v>2584653</v>
      </c>
      <c r="M106" s="249">
        <v>4466457</v>
      </c>
      <c r="N106" s="250">
        <v>4487401</v>
      </c>
      <c r="O106" s="250">
        <v>3981450</v>
      </c>
      <c r="P106" s="249">
        <v>3484812</v>
      </c>
      <c r="Q106" s="249">
        <v>6833636</v>
      </c>
      <c r="R106" s="249">
        <v>8276106</v>
      </c>
      <c r="S106" s="250">
        <v>6065515</v>
      </c>
      <c r="T106" s="251">
        <v>6065515</v>
      </c>
      <c r="U106" s="251">
        <v>5659047</v>
      </c>
      <c r="V106" s="252">
        <v>6502135</v>
      </c>
      <c r="W106" s="253">
        <v>5095042</v>
      </c>
      <c r="X106" s="253">
        <v>5095042</v>
      </c>
      <c r="Y106" s="253">
        <v>7144373</v>
      </c>
      <c r="Z106" s="254">
        <v>9.8773402889973827E-2</v>
      </c>
      <c r="AA106" s="253">
        <v>6394289</v>
      </c>
      <c r="AB106" s="253">
        <v>6394289</v>
      </c>
      <c r="AC106" s="244"/>
      <c r="AD106" s="2"/>
      <c r="AF106" s="28" t="s">
        <v>108</v>
      </c>
    </row>
    <row r="107" spans="1:147" ht="15.9" customHeight="1" x14ac:dyDescent="0.35">
      <c r="A107" s="4"/>
      <c r="C107" s="126" t="s">
        <v>109</v>
      </c>
      <c r="D107" s="237"/>
      <c r="E107" s="153">
        <v>7171</v>
      </c>
      <c r="F107" s="153">
        <v>42684</v>
      </c>
      <c r="G107" s="153">
        <v>41884</v>
      </c>
      <c r="H107" s="153">
        <v>0</v>
      </c>
      <c r="I107" s="153">
        <v>0</v>
      </c>
      <c r="J107" s="153">
        <v>0</v>
      </c>
      <c r="K107" s="153">
        <v>0</v>
      </c>
      <c r="L107" s="153">
        <v>0</v>
      </c>
      <c r="M107" s="153">
        <v>0</v>
      </c>
      <c r="N107" s="154">
        <v>0</v>
      </c>
      <c r="O107" s="154">
        <v>0</v>
      </c>
      <c r="P107" s="153">
        <v>0</v>
      </c>
      <c r="Q107" s="153">
        <v>0</v>
      </c>
      <c r="R107" s="153">
        <v>0</v>
      </c>
      <c r="S107" s="154">
        <v>0</v>
      </c>
      <c r="T107" s="155">
        <v>0</v>
      </c>
      <c r="U107" s="155">
        <v>0</v>
      </c>
      <c r="V107" s="156">
        <v>0</v>
      </c>
      <c r="W107" s="255">
        <v>0</v>
      </c>
      <c r="X107" s="255">
        <v>0</v>
      </c>
      <c r="Y107" s="255">
        <v>0</v>
      </c>
      <c r="Z107" s="256">
        <v>0</v>
      </c>
      <c r="AA107" s="255">
        <v>0</v>
      </c>
      <c r="AB107" s="255">
        <v>0</v>
      </c>
      <c r="AC107" s="244"/>
      <c r="AD107" s="2"/>
      <c r="AF107" s="126" t="s">
        <v>109</v>
      </c>
    </row>
    <row r="108" spans="1:147" ht="15.9" customHeight="1" x14ac:dyDescent="0.35">
      <c r="A108" s="4"/>
      <c r="C108" s="126" t="s">
        <v>110</v>
      </c>
      <c r="D108" s="237"/>
      <c r="E108" s="153">
        <v>2552673</v>
      </c>
      <c r="F108" s="153">
        <v>1756587</v>
      </c>
      <c r="G108" s="153">
        <v>4829474</v>
      </c>
      <c r="H108" s="153">
        <v>2005699</v>
      </c>
      <c r="I108" s="153">
        <v>2400884</v>
      </c>
      <c r="J108" s="153">
        <v>2725256.6481661242</v>
      </c>
      <c r="K108" s="153">
        <v>0</v>
      </c>
      <c r="L108" s="153">
        <v>0</v>
      </c>
      <c r="M108" s="153">
        <v>0</v>
      </c>
      <c r="N108" s="154">
        <v>0</v>
      </c>
      <c r="O108" s="154">
        <v>0</v>
      </c>
      <c r="P108" s="153">
        <v>0</v>
      </c>
      <c r="Q108" s="153">
        <v>0</v>
      </c>
      <c r="R108" s="153">
        <v>0</v>
      </c>
      <c r="S108" s="154">
        <v>0</v>
      </c>
      <c r="T108" s="155">
        <v>0</v>
      </c>
      <c r="U108" s="155">
        <v>0</v>
      </c>
      <c r="V108" s="156">
        <v>0</v>
      </c>
      <c r="W108" s="255">
        <v>0</v>
      </c>
      <c r="X108" s="255">
        <v>0</v>
      </c>
      <c r="Y108" s="255">
        <v>0</v>
      </c>
      <c r="Z108" s="256">
        <v>0</v>
      </c>
      <c r="AA108" s="255">
        <v>0</v>
      </c>
      <c r="AB108" s="255">
        <v>0</v>
      </c>
      <c r="AC108" s="244"/>
      <c r="AD108" s="2"/>
      <c r="AF108" s="28" t="s">
        <v>110</v>
      </c>
    </row>
    <row r="109" spans="1:147" ht="15.9" customHeight="1" x14ac:dyDescent="0.35">
      <c r="A109" s="4"/>
      <c r="C109" s="126" t="s">
        <v>111</v>
      </c>
      <c r="D109" s="237"/>
      <c r="E109" s="153">
        <v>1710715</v>
      </c>
      <c r="F109" s="153">
        <v>3109463</v>
      </c>
      <c r="G109" s="153">
        <v>0</v>
      </c>
      <c r="H109" s="153">
        <v>0</v>
      </c>
      <c r="I109" s="153">
        <v>0</v>
      </c>
      <c r="J109" s="153">
        <v>0</v>
      </c>
      <c r="K109" s="153">
        <v>0</v>
      </c>
      <c r="L109" s="153">
        <v>0</v>
      </c>
      <c r="M109" s="153">
        <v>0</v>
      </c>
      <c r="N109" s="154">
        <v>0</v>
      </c>
      <c r="O109" s="154">
        <v>0</v>
      </c>
      <c r="P109" s="153">
        <v>0</v>
      </c>
      <c r="Q109" s="153">
        <v>0</v>
      </c>
      <c r="R109" s="153">
        <v>0</v>
      </c>
      <c r="S109" s="154">
        <v>0</v>
      </c>
      <c r="T109" s="155">
        <v>0</v>
      </c>
      <c r="U109" s="155">
        <v>0</v>
      </c>
      <c r="V109" s="156">
        <v>0</v>
      </c>
      <c r="W109" s="255">
        <v>0</v>
      </c>
      <c r="X109" s="255">
        <v>0</v>
      </c>
      <c r="Y109" s="255">
        <v>0</v>
      </c>
      <c r="Z109" s="256">
        <v>0</v>
      </c>
      <c r="AA109" s="255">
        <v>0</v>
      </c>
      <c r="AB109" s="255">
        <v>0</v>
      </c>
      <c r="AC109" s="244"/>
      <c r="AD109" s="2"/>
      <c r="AF109" s="126" t="s">
        <v>111</v>
      </c>
    </row>
    <row r="110" spans="1:147" ht="15.9" customHeight="1" x14ac:dyDescent="0.35">
      <c r="A110" s="4"/>
      <c r="B110" s="28" t="s">
        <v>112</v>
      </c>
      <c r="C110" s="2"/>
      <c r="D110" s="104"/>
      <c r="E110" s="199"/>
      <c r="F110" s="199"/>
      <c r="G110" s="199"/>
      <c r="H110" s="199"/>
      <c r="I110" s="199"/>
      <c r="J110" s="199"/>
      <c r="K110" s="199"/>
      <c r="L110" s="199"/>
      <c r="M110" s="199"/>
      <c r="N110" s="198"/>
      <c r="O110" s="198"/>
      <c r="P110" s="199"/>
      <c r="Q110" s="199"/>
      <c r="R110" s="199"/>
      <c r="S110" s="198"/>
      <c r="T110" s="251"/>
      <c r="U110" s="251"/>
      <c r="V110" s="252"/>
      <c r="W110" s="233"/>
      <c r="X110" s="234"/>
      <c r="Y110" s="207"/>
      <c r="Z110" s="254"/>
      <c r="AA110" s="207"/>
      <c r="AB110" s="207"/>
      <c r="AC110" s="133"/>
      <c r="AD110" s="2"/>
      <c r="AE110" s="28" t="s">
        <v>112</v>
      </c>
    </row>
    <row r="111" spans="1:147" ht="15.9" customHeight="1" x14ac:dyDescent="0.35">
      <c r="A111" s="4"/>
      <c r="C111" s="126" t="s">
        <v>113</v>
      </c>
      <c r="D111" s="53"/>
      <c r="E111" s="153">
        <v>231257</v>
      </c>
      <c r="F111" s="153">
        <v>100709</v>
      </c>
      <c r="G111" s="153">
        <v>0</v>
      </c>
      <c r="H111" s="153">
        <v>0</v>
      </c>
      <c r="I111" s="153">
        <v>0</v>
      </c>
      <c r="J111" s="153">
        <v>0</v>
      </c>
      <c r="K111" s="153">
        <v>0</v>
      </c>
      <c r="L111" s="153">
        <v>73933</v>
      </c>
      <c r="M111" s="153">
        <v>223797</v>
      </c>
      <c r="N111" s="154">
        <v>204514</v>
      </c>
      <c r="O111" s="154">
        <v>255671</v>
      </c>
      <c r="P111" s="153">
        <v>266854</v>
      </c>
      <c r="Q111" s="153">
        <v>109989</v>
      </c>
      <c r="R111" s="153">
        <v>42293</v>
      </c>
      <c r="S111" s="154">
        <v>90000</v>
      </c>
      <c r="T111" s="251">
        <v>90000</v>
      </c>
      <c r="U111" s="251">
        <v>0</v>
      </c>
      <c r="V111" s="252">
        <v>0</v>
      </c>
      <c r="W111" s="207">
        <v>0</v>
      </c>
      <c r="X111" s="207">
        <v>0</v>
      </c>
      <c r="Y111" s="207">
        <v>0</v>
      </c>
      <c r="Z111" s="254">
        <v>0</v>
      </c>
      <c r="AA111" s="207">
        <v>0</v>
      </c>
      <c r="AB111" s="207">
        <v>0</v>
      </c>
      <c r="AC111" s="125"/>
      <c r="AD111" s="2"/>
      <c r="AF111" s="28" t="s">
        <v>113</v>
      </c>
    </row>
    <row r="112" spans="1:147" ht="15.9" customHeight="1" x14ac:dyDescent="0.35">
      <c r="A112" s="4"/>
      <c r="C112" s="126" t="s">
        <v>114</v>
      </c>
      <c r="D112" s="53"/>
      <c r="E112" s="153"/>
      <c r="F112" s="153"/>
      <c r="G112" s="153">
        <v>0</v>
      </c>
      <c r="H112" s="153">
        <v>78911</v>
      </c>
      <c r="I112" s="153">
        <v>153299</v>
      </c>
      <c r="J112" s="153">
        <v>0</v>
      </c>
      <c r="K112" s="153">
        <v>50000</v>
      </c>
      <c r="L112" s="153">
        <v>0</v>
      </c>
      <c r="M112" s="153">
        <v>205778</v>
      </c>
      <c r="N112" s="154">
        <v>263005</v>
      </c>
      <c r="O112" s="154">
        <v>151200</v>
      </c>
      <c r="P112" s="153">
        <v>242979</v>
      </c>
      <c r="Q112" s="153">
        <v>80000</v>
      </c>
      <c r="R112" s="153">
        <v>171305</v>
      </c>
      <c r="S112" s="154">
        <v>187901</v>
      </c>
      <c r="T112" s="251">
        <v>187901</v>
      </c>
      <c r="U112" s="251">
        <v>187901</v>
      </c>
      <c r="V112" s="252">
        <v>187901</v>
      </c>
      <c r="W112" s="207">
        <v>198048</v>
      </c>
      <c r="X112" s="207">
        <v>198048</v>
      </c>
      <c r="Y112" s="207">
        <v>198048</v>
      </c>
      <c r="Z112" s="254">
        <v>5.400184139520281E-2</v>
      </c>
      <c r="AA112" s="207">
        <v>198048</v>
      </c>
      <c r="AB112" s="207">
        <v>198048</v>
      </c>
      <c r="AC112" s="125"/>
      <c r="AD112" s="2"/>
      <c r="AF112" s="28" t="s">
        <v>114</v>
      </c>
    </row>
    <row r="113" spans="1:147" ht="15.9" customHeight="1" x14ac:dyDescent="0.35">
      <c r="A113" s="4"/>
      <c r="C113" s="126" t="s">
        <v>115</v>
      </c>
      <c r="D113" s="53"/>
      <c r="E113" s="153"/>
      <c r="F113" s="153"/>
      <c r="G113" s="153">
        <v>0</v>
      </c>
      <c r="H113" s="153">
        <v>0</v>
      </c>
      <c r="I113" s="153">
        <v>735018</v>
      </c>
      <c r="J113" s="153">
        <v>1118057</v>
      </c>
      <c r="K113" s="153">
        <v>0</v>
      </c>
      <c r="L113" s="153">
        <v>1708130</v>
      </c>
      <c r="M113" s="153">
        <v>1666721</v>
      </c>
      <c r="N113" s="154">
        <v>828216</v>
      </c>
      <c r="O113" s="154">
        <v>0</v>
      </c>
      <c r="P113" s="153">
        <v>0</v>
      </c>
      <c r="Q113" s="153">
        <v>32</v>
      </c>
      <c r="R113" s="153">
        <v>0</v>
      </c>
      <c r="S113" s="154">
        <v>32</v>
      </c>
      <c r="T113" s="251">
        <v>32</v>
      </c>
      <c r="U113" s="251">
        <v>0</v>
      </c>
      <c r="V113" s="252">
        <v>0</v>
      </c>
      <c r="W113" s="207">
        <v>32</v>
      </c>
      <c r="X113" s="207">
        <v>32</v>
      </c>
      <c r="Y113" s="207">
        <v>32</v>
      </c>
      <c r="Z113" s="254">
        <v>0</v>
      </c>
      <c r="AA113" s="207">
        <v>32</v>
      </c>
      <c r="AB113" s="207">
        <v>32</v>
      </c>
      <c r="AC113" s="125"/>
      <c r="AD113" s="2"/>
      <c r="AF113" s="28" t="s">
        <v>115</v>
      </c>
    </row>
    <row r="114" spans="1:147" ht="15.9" customHeight="1" x14ac:dyDescent="0.35">
      <c r="A114" s="4"/>
      <c r="C114" s="126" t="s">
        <v>116</v>
      </c>
      <c r="D114" s="53"/>
      <c r="E114" s="153">
        <v>70007</v>
      </c>
      <c r="F114" s="153">
        <v>75000</v>
      </c>
      <c r="G114" s="153">
        <v>100000</v>
      </c>
      <c r="H114" s="153">
        <v>120000</v>
      </c>
      <c r="I114" s="153">
        <v>0</v>
      </c>
      <c r="J114" s="153">
        <v>50000</v>
      </c>
      <c r="K114" s="153">
        <v>1666721</v>
      </c>
      <c r="L114" s="153">
        <v>50000</v>
      </c>
      <c r="M114" s="153">
        <v>50000</v>
      </c>
      <c r="N114" s="154">
        <v>50000</v>
      </c>
      <c r="O114" s="154">
        <v>20000</v>
      </c>
      <c r="P114" s="153">
        <v>50000</v>
      </c>
      <c r="Q114" s="153">
        <v>50000</v>
      </c>
      <c r="R114" s="153">
        <v>370</v>
      </c>
      <c r="S114" s="154">
        <v>50000</v>
      </c>
      <c r="T114" s="251">
        <v>50000</v>
      </c>
      <c r="U114" s="251">
        <v>55000</v>
      </c>
      <c r="V114" s="252">
        <v>0</v>
      </c>
      <c r="W114" s="207">
        <v>50000</v>
      </c>
      <c r="X114" s="207">
        <v>50000</v>
      </c>
      <c r="Y114" s="207">
        <v>50000</v>
      </c>
      <c r="Z114" s="254">
        <v>0</v>
      </c>
      <c r="AA114" s="207">
        <v>50000</v>
      </c>
      <c r="AB114" s="207">
        <v>50000</v>
      </c>
      <c r="AC114" s="125"/>
      <c r="AD114" s="2"/>
      <c r="AF114" s="28" t="s">
        <v>116</v>
      </c>
    </row>
    <row r="115" spans="1:147" ht="15.9" customHeight="1" x14ac:dyDescent="0.35">
      <c r="A115" s="4"/>
      <c r="C115" s="126" t="s">
        <v>117</v>
      </c>
      <c r="D115" s="53"/>
      <c r="E115" s="153">
        <v>124027</v>
      </c>
      <c r="F115" s="153">
        <v>119215</v>
      </c>
      <c r="G115" s="153">
        <v>0</v>
      </c>
      <c r="H115" s="153">
        <v>0</v>
      </c>
      <c r="I115" s="153">
        <v>0</v>
      </c>
      <c r="J115" s="153">
        <v>0</v>
      </c>
      <c r="K115" s="153">
        <v>0</v>
      </c>
      <c r="L115" s="153">
        <v>0</v>
      </c>
      <c r="M115" s="153">
        <v>0</v>
      </c>
      <c r="N115" s="154">
        <v>0</v>
      </c>
      <c r="O115" s="154">
        <v>0</v>
      </c>
      <c r="P115" s="153">
        <v>0</v>
      </c>
      <c r="Q115" s="153">
        <v>0</v>
      </c>
      <c r="R115" s="153">
        <v>0</v>
      </c>
      <c r="S115" s="154">
        <v>0</v>
      </c>
      <c r="T115" s="155">
        <v>0</v>
      </c>
      <c r="U115" s="155">
        <v>0</v>
      </c>
      <c r="V115" s="156">
        <v>0</v>
      </c>
      <c r="W115" s="210">
        <v>0</v>
      </c>
      <c r="X115" s="210">
        <v>0</v>
      </c>
      <c r="Y115" s="210">
        <v>0</v>
      </c>
      <c r="Z115" s="256">
        <v>0</v>
      </c>
      <c r="AA115" s="210">
        <v>0</v>
      </c>
      <c r="AB115" s="210">
        <v>0</v>
      </c>
      <c r="AC115" s="125"/>
      <c r="AD115" s="2"/>
      <c r="AF115" s="28" t="s">
        <v>117</v>
      </c>
    </row>
    <row r="116" spans="1:147" ht="15.9" customHeight="1" x14ac:dyDescent="0.35">
      <c r="A116" s="4"/>
      <c r="C116" s="126" t="s">
        <v>118</v>
      </c>
      <c r="D116" s="53"/>
      <c r="E116" s="153">
        <v>16299</v>
      </c>
      <c r="F116" s="153">
        <v>1685</v>
      </c>
      <c r="G116" s="153">
        <v>119005</v>
      </c>
      <c r="H116" s="153">
        <v>0</v>
      </c>
      <c r="I116" s="153">
        <v>0</v>
      </c>
      <c r="J116" s="153">
        <v>126656</v>
      </c>
      <c r="K116" s="153">
        <v>0</v>
      </c>
      <c r="L116" s="153">
        <v>107287</v>
      </c>
      <c r="M116" s="153">
        <v>0</v>
      </c>
      <c r="N116" s="154">
        <v>0</v>
      </c>
      <c r="O116" s="154">
        <v>0</v>
      </c>
      <c r="P116" s="153">
        <v>0</v>
      </c>
      <c r="Q116" s="153">
        <v>0</v>
      </c>
      <c r="R116" s="153">
        <v>0</v>
      </c>
      <c r="S116" s="154">
        <v>0</v>
      </c>
      <c r="T116" s="251">
        <v>0</v>
      </c>
      <c r="U116" s="251">
        <v>0</v>
      </c>
      <c r="V116" s="252">
        <v>0</v>
      </c>
      <c r="W116" s="207">
        <v>0</v>
      </c>
      <c r="X116" s="207">
        <v>0</v>
      </c>
      <c r="Y116" s="207">
        <v>0</v>
      </c>
      <c r="Z116" s="254">
        <v>0</v>
      </c>
      <c r="AA116" s="207">
        <v>0</v>
      </c>
      <c r="AB116" s="207">
        <v>0</v>
      </c>
      <c r="AC116" s="125"/>
      <c r="AD116" s="2"/>
      <c r="AF116" s="28" t="s">
        <v>118</v>
      </c>
    </row>
    <row r="117" spans="1:147" ht="15.9" customHeight="1" x14ac:dyDescent="0.35">
      <c r="A117" s="4"/>
      <c r="C117" s="126" t="s">
        <v>119</v>
      </c>
      <c r="D117" s="53"/>
      <c r="E117" s="153">
        <v>1035238</v>
      </c>
      <c r="F117" s="153">
        <v>1242285</v>
      </c>
      <c r="G117" s="153">
        <v>1366514</v>
      </c>
      <c r="H117" s="153">
        <v>238105</v>
      </c>
      <c r="I117" s="153">
        <v>258810</v>
      </c>
      <c r="J117" s="153">
        <v>300219</v>
      </c>
      <c r="K117" s="153">
        <v>0</v>
      </c>
      <c r="L117" s="153">
        <v>0</v>
      </c>
      <c r="M117" s="153">
        <v>0</v>
      </c>
      <c r="N117" s="154">
        <v>507263</v>
      </c>
      <c r="O117" s="154">
        <v>830813</v>
      </c>
      <c r="P117" s="153">
        <v>846603</v>
      </c>
      <c r="Q117" s="153">
        <v>722859</v>
      </c>
      <c r="R117" s="153">
        <v>664292</v>
      </c>
      <c r="S117" s="154">
        <v>664446</v>
      </c>
      <c r="T117" s="251">
        <v>664446</v>
      </c>
      <c r="U117" s="251">
        <v>103728</v>
      </c>
      <c r="V117" s="252">
        <v>103759</v>
      </c>
      <c r="W117" s="207">
        <v>108914</v>
      </c>
      <c r="X117" s="207">
        <v>108914</v>
      </c>
      <c r="Y117" s="207">
        <v>0</v>
      </c>
      <c r="Z117" s="254">
        <v>-1</v>
      </c>
      <c r="AA117" s="207">
        <v>114360</v>
      </c>
      <c r="AB117" s="207">
        <v>114360</v>
      </c>
      <c r="AC117" s="125"/>
      <c r="AD117" s="2"/>
      <c r="AF117" s="28" t="s">
        <v>119</v>
      </c>
    </row>
    <row r="118" spans="1:147" ht="15.9" customHeight="1" x14ac:dyDescent="0.35">
      <c r="A118" s="4"/>
      <c r="C118" s="126" t="s">
        <v>120</v>
      </c>
      <c r="D118" s="53"/>
      <c r="E118" s="153">
        <v>0</v>
      </c>
      <c r="F118" s="153"/>
      <c r="G118" s="153">
        <v>0</v>
      </c>
      <c r="H118" s="153">
        <v>227752</v>
      </c>
      <c r="I118" s="153">
        <v>0</v>
      </c>
      <c r="J118" s="153">
        <v>0</v>
      </c>
      <c r="K118" s="153">
        <v>0</v>
      </c>
      <c r="L118" s="153">
        <v>0</v>
      </c>
      <c r="M118" s="153">
        <v>0</v>
      </c>
      <c r="N118" s="154">
        <v>0</v>
      </c>
      <c r="O118" s="154">
        <v>0</v>
      </c>
      <c r="P118" s="153">
        <v>0</v>
      </c>
      <c r="Q118" s="153">
        <v>0</v>
      </c>
      <c r="R118" s="153">
        <v>0</v>
      </c>
      <c r="S118" s="154">
        <v>0</v>
      </c>
      <c r="T118" s="155">
        <v>0</v>
      </c>
      <c r="U118" s="155">
        <v>0</v>
      </c>
      <c r="V118" s="156">
        <v>0</v>
      </c>
      <c r="W118" s="210">
        <v>0</v>
      </c>
      <c r="X118" s="210">
        <v>0</v>
      </c>
      <c r="Y118" s="210">
        <v>0</v>
      </c>
      <c r="Z118" s="256">
        <v>0</v>
      </c>
      <c r="AA118" s="210">
        <v>0</v>
      </c>
      <c r="AB118" s="210">
        <v>0</v>
      </c>
      <c r="AC118" s="125"/>
      <c r="AD118" s="2"/>
      <c r="AF118" s="28" t="s">
        <v>120</v>
      </c>
    </row>
    <row r="119" spans="1:147" ht="15.9" customHeight="1" x14ac:dyDescent="0.35">
      <c r="A119" s="4"/>
      <c r="C119" s="126" t="s">
        <v>40</v>
      </c>
      <c r="D119" s="53"/>
      <c r="E119" s="153">
        <v>0</v>
      </c>
      <c r="F119" s="153">
        <v>0</v>
      </c>
      <c r="G119" s="153">
        <v>0</v>
      </c>
      <c r="H119" s="153">
        <v>0</v>
      </c>
      <c r="I119" s="153">
        <v>50000</v>
      </c>
      <c r="J119" s="153">
        <v>0</v>
      </c>
      <c r="K119" s="153">
        <v>156900</v>
      </c>
      <c r="L119" s="153">
        <v>0</v>
      </c>
      <c r="M119" s="153">
        <v>0</v>
      </c>
      <c r="N119" s="154">
        <v>291</v>
      </c>
      <c r="O119" s="154">
        <v>1218</v>
      </c>
      <c r="P119" s="153">
        <v>0</v>
      </c>
      <c r="Q119" s="153">
        <v>0</v>
      </c>
      <c r="R119" s="153">
        <v>0</v>
      </c>
      <c r="S119" s="154">
        <v>1200</v>
      </c>
      <c r="T119" s="251">
        <v>1200</v>
      </c>
      <c r="U119" s="251">
        <v>1200</v>
      </c>
      <c r="V119" s="252">
        <v>0</v>
      </c>
      <c r="W119" s="207">
        <v>1200</v>
      </c>
      <c r="X119" s="207">
        <v>1200</v>
      </c>
      <c r="Y119" s="207">
        <v>1004</v>
      </c>
      <c r="Z119" s="254">
        <v>0</v>
      </c>
      <c r="AA119" s="207">
        <v>1205</v>
      </c>
      <c r="AB119" s="207">
        <v>1205</v>
      </c>
      <c r="AC119" s="125"/>
      <c r="AD119" s="2"/>
      <c r="AF119" s="28" t="s">
        <v>40</v>
      </c>
    </row>
    <row r="120" spans="1:147" ht="15.9" customHeight="1" x14ac:dyDescent="0.35">
      <c r="A120" s="4"/>
      <c r="B120" s="28" t="s">
        <v>121</v>
      </c>
      <c r="C120" s="2"/>
      <c r="D120" s="53"/>
      <c r="E120" s="204"/>
      <c r="F120" s="204"/>
      <c r="G120" s="204"/>
      <c r="H120" s="204"/>
      <c r="I120" s="204"/>
      <c r="J120" s="204"/>
      <c r="K120" s="204"/>
      <c r="L120" s="204"/>
      <c r="M120" s="204"/>
      <c r="N120" s="205"/>
      <c r="O120" s="205"/>
      <c r="P120" s="204"/>
      <c r="Q120" s="204"/>
      <c r="R120" s="204"/>
      <c r="S120" s="205"/>
      <c r="T120" s="251"/>
      <c r="U120" s="251"/>
      <c r="V120" s="252"/>
      <c r="W120" s="207"/>
      <c r="X120" s="207"/>
      <c r="Y120" s="207"/>
      <c r="Z120" s="254"/>
      <c r="AA120" s="207"/>
      <c r="AB120" s="207"/>
      <c r="AC120" s="125"/>
      <c r="AD120" s="2"/>
      <c r="AE120" s="28" t="s">
        <v>121</v>
      </c>
    </row>
    <row r="121" spans="1:147" ht="15.9" customHeight="1" x14ac:dyDescent="0.35">
      <c r="A121" s="4"/>
      <c r="C121" s="28" t="s">
        <v>122</v>
      </c>
      <c r="D121" s="104"/>
      <c r="E121" s="134">
        <v>0</v>
      </c>
      <c r="F121" s="134"/>
      <c r="G121" s="134">
        <v>0</v>
      </c>
      <c r="H121" s="134">
        <v>0</v>
      </c>
      <c r="I121" s="134">
        <v>3554722.0580799999</v>
      </c>
      <c r="J121" s="134">
        <v>5611538.6699999999</v>
      </c>
      <c r="K121" s="134">
        <v>5026144</v>
      </c>
      <c r="L121" s="134">
        <v>6439250.9624799993</v>
      </c>
      <c r="M121" s="134">
        <v>5422007.1197899999</v>
      </c>
      <c r="N121" s="135">
        <v>3707898.2747</v>
      </c>
      <c r="O121" s="135">
        <v>5801670.3782200012</v>
      </c>
      <c r="P121" s="134">
        <v>7617251.4200499998</v>
      </c>
      <c r="Q121" s="134">
        <v>8611781</v>
      </c>
      <c r="R121" s="134">
        <v>11830241</v>
      </c>
      <c r="S121" s="135">
        <v>12696861.807437645</v>
      </c>
      <c r="T121" s="251">
        <v>12696861.807437645</v>
      </c>
      <c r="U121" s="251">
        <v>14343372.5266534</v>
      </c>
      <c r="V121" s="252">
        <v>14227647</v>
      </c>
      <c r="W121" s="207">
        <v>15937247.704536408</v>
      </c>
      <c r="X121" s="207">
        <v>15937247.704536408</v>
      </c>
      <c r="Y121" s="207">
        <v>27978513</v>
      </c>
      <c r="Z121" s="254">
        <v>0.96648911798275572</v>
      </c>
      <c r="AA121" s="210">
        <v>18554237</v>
      </c>
      <c r="AB121" s="210">
        <v>18554237</v>
      </c>
      <c r="AC121" s="152"/>
      <c r="AD121" s="2"/>
      <c r="AF121" s="28" t="s">
        <v>122</v>
      </c>
    </row>
    <row r="122" spans="1:147" ht="15.9" customHeight="1" x14ac:dyDescent="0.35">
      <c r="A122" s="4"/>
      <c r="C122" s="28" t="s">
        <v>123</v>
      </c>
      <c r="D122" s="104"/>
      <c r="E122" s="134">
        <v>-33506</v>
      </c>
      <c r="F122" s="134">
        <v>55916</v>
      </c>
      <c r="G122" s="134">
        <v>708413</v>
      </c>
      <c r="H122" s="134">
        <v>633125</v>
      </c>
      <c r="I122" s="134">
        <v>860238</v>
      </c>
      <c r="J122" s="134">
        <v>79732.006999999998</v>
      </c>
      <c r="K122" s="134">
        <v>0</v>
      </c>
      <c r="L122" s="134">
        <v>99777.300159999999</v>
      </c>
      <c r="M122" s="134">
        <v>33038.39531</v>
      </c>
      <c r="N122" s="135">
        <v>35489.504179999996</v>
      </c>
      <c r="O122" s="135">
        <v>111696.08234000001</v>
      </c>
      <c r="P122" s="134">
        <v>179776.72571000003</v>
      </c>
      <c r="Q122" s="134">
        <v>413477</v>
      </c>
      <c r="R122" s="134">
        <v>-25187</v>
      </c>
      <c r="S122" s="135">
        <v>90200</v>
      </c>
      <c r="T122" s="251">
        <v>90200</v>
      </c>
      <c r="U122" s="251">
        <v>0</v>
      </c>
      <c r="V122" s="252">
        <v>-105789</v>
      </c>
      <c r="W122" s="207">
        <v>0</v>
      </c>
      <c r="X122" s="207">
        <v>0</v>
      </c>
      <c r="Y122" s="207">
        <v>0</v>
      </c>
      <c r="Z122" s="254">
        <v>-1</v>
      </c>
      <c r="AA122" s="210">
        <v>0</v>
      </c>
      <c r="AB122" s="210">
        <v>0</v>
      </c>
      <c r="AC122" s="152"/>
      <c r="AD122" s="2"/>
      <c r="AF122" s="28" t="s">
        <v>123</v>
      </c>
    </row>
    <row r="123" spans="1:147" ht="15.9" customHeight="1" x14ac:dyDescent="0.35">
      <c r="A123" s="4"/>
      <c r="C123" s="28" t="s">
        <v>124</v>
      </c>
      <c r="D123" s="104"/>
      <c r="E123" s="134">
        <v>188485</v>
      </c>
      <c r="F123" s="134">
        <v>244101</v>
      </c>
      <c r="G123" s="134">
        <v>255680</v>
      </c>
      <c r="H123" s="134">
        <v>210579</v>
      </c>
      <c r="I123" s="134">
        <v>21744</v>
      </c>
      <c r="J123" s="134">
        <v>89193</v>
      </c>
      <c r="K123" s="134">
        <v>87001</v>
      </c>
      <c r="L123" s="134">
        <v>104850</v>
      </c>
      <c r="M123" s="134">
        <v>31698</v>
      </c>
      <c r="N123" s="135">
        <v>22240</v>
      </c>
      <c r="O123" s="135">
        <v>23616</v>
      </c>
      <c r="P123" s="134">
        <v>23387</v>
      </c>
      <c r="Q123" s="134">
        <v>19000</v>
      </c>
      <c r="R123" s="134">
        <v>21160</v>
      </c>
      <c r="S123" s="135">
        <v>26034</v>
      </c>
      <c r="T123" s="251">
        <v>26034</v>
      </c>
      <c r="U123" s="251">
        <v>14729</v>
      </c>
      <c r="V123" s="252">
        <v>9412</v>
      </c>
      <c r="W123" s="207">
        <v>27466</v>
      </c>
      <c r="X123" s="207">
        <v>27466</v>
      </c>
      <c r="Y123" s="207">
        <v>27466</v>
      </c>
      <c r="Z123" s="254">
        <v>1.9181895452613684</v>
      </c>
      <c r="AA123" s="210">
        <v>27878</v>
      </c>
      <c r="AB123" s="210">
        <v>27878</v>
      </c>
      <c r="AC123" s="152"/>
      <c r="AD123" s="2"/>
      <c r="AF123" s="28" t="s">
        <v>124</v>
      </c>
    </row>
    <row r="124" spans="1:147" ht="15.9" customHeight="1" x14ac:dyDescent="0.35">
      <c r="A124" s="4"/>
      <c r="C124" s="28" t="s">
        <v>125</v>
      </c>
      <c r="D124" s="104"/>
      <c r="E124" s="134">
        <v>4481</v>
      </c>
      <c r="F124" s="134">
        <v>12185</v>
      </c>
      <c r="G124" s="134">
        <v>13636</v>
      </c>
      <c r="H124" s="134">
        <v>10235</v>
      </c>
      <c r="I124" s="134">
        <v>11773.941919999752</v>
      </c>
      <c r="J124" s="134">
        <v>6054.3229999998584</v>
      </c>
      <c r="K124" s="134">
        <v>9707</v>
      </c>
      <c r="L124" s="134">
        <v>3851</v>
      </c>
      <c r="M124" s="134">
        <v>2622</v>
      </c>
      <c r="N124" s="135">
        <v>6222</v>
      </c>
      <c r="O124" s="135">
        <v>11285</v>
      </c>
      <c r="P124" s="134">
        <v>13887</v>
      </c>
      <c r="Q124" s="134">
        <v>4342</v>
      </c>
      <c r="R124" s="134">
        <v>5018</v>
      </c>
      <c r="S124" s="135">
        <v>12412</v>
      </c>
      <c r="T124" s="251">
        <v>12412</v>
      </c>
      <c r="U124" s="251">
        <v>12412</v>
      </c>
      <c r="V124" s="252">
        <v>2100</v>
      </c>
      <c r="W124" s="207">
        <v>13630</v>
      </c>
      <c r="X124" s="207">
        <v>13630</v>
      </c>
      <c r="Y124" s="207">
        <v>3526</v>
      </c>
      <c r="Z124" s="254">
        <v>0.67904761904761912</v>
      </c>
      <c r="AA124" s="210">
        <v>3709</v>
      </c>
      <c r="AB124" s="210">
        <v>3709</v>
      </c>
      <c r="AC124" s="125"/>
      <c r="AD124" s="2"/>
      <c r="AF124" s="28" t="s">
        <v>125</v>
      </c>
    </row>
    <row r="125" spans="1:147" ht="15.9" customHeight="1" x14ac:dyDescent="0.35">
      <c r="D125" s="104"/>
      <c r="E125" s="204"/>
      <c r="F125" s="204">
        <v>0</v>
      </c>
      <c r="G125" s="204"/>
      <c r="H125" s="204">
        <v>0</v>
      </c>
      <c r="I125" s="204">
        <v>0</v>
      </c>
      <c r="J125" s="204">
        <v>0</v>
      </c>
      <c r="K125" s="204">
        <v>0</v>
      </c>
      <c r="L125" s="204"/>
      <c r="M125" s="204"/>
      <c r="N125" s="205"/>
      <c r="O125" s="205"/>
      <c r="P125" s="204"/>
      <c r="Q125" s="204"/>
      <c r="R125" s="204"/>
      <c r="S125" s="205"/>
      <c r="T125" s="158"/>
      <c r="U125" s="158"/>
      <c r="V125" s="206"/>
      <c r="W125" s="207"/>
      <c r="X125" s="207"/>
      <c r="Y125" s="207"/>
      <c r="Z125" s="254"/>
      <c r="AA125" s="210"/>
      <c r="AB125" s="210"/>
      <c r="AC125" s="133"/>
    </row>
    <row r="126" spans="1:147" ht="15.9" customHeight="1" x14ac:dyDescent="0.35">
      <c r="A126" s="2" t="s">
        <v>126</v>
      </c>
      <c r="B126" s="2"/>
      <c r="C126" s="2"/>
      <c r="D126" s="53"/>
      <c r="E126" s="141">
        <v>38785</v>
      </c>
      <c r="F126" s="141">
        <v>230100</v>
      </c>
      <c r="G126" s="141">
        <v>131244</v>
      </c>
      <c r="H126" s="141">
        <v>36263</v>
      </c>
      <c r="I126" s="141">
        <v>35448</v>
      </c>
      <c r="J126" s="141">
        <v>114745</v>
      </c>
      <c r="K126" s="141">
        <v>94462</v>
      </c>
      <c r="L126" s="141">
        <v>37002</v>
      </c>
      <c r="M126" s="141">
        <v>77437</v>
      </c>
      <c r="N126" s="142">
        <v>121142</v>
      </c>
      <c r="O126" s="142">
        <v>149200</v>
      </c>
      <c r="P126" s="141">
        <v>197491</v>
      </c>
      <c r="Q126" s="141">
        <v>111917</v>
      </c>
      <c r="R126" s="141">
        <v>120742</v>
      </c>
      <c r="S126" s="142">
        <v>129305</v>
      </c>
      <c r="T126" s="143">
        <v>129305</v>
      </c>
      <c r="U126" s="143">
        <v>128391</v>
      </c>
      <c r="V126" s="144">
        <v>124134</v>
      </c>
      <c r="W126" s="176">
        <v>132422</v>
      </c>
      <c r="X126" s="176">
        <v>132422</v>
      </c>
      <c r="Y126" s="176">
        <v>131660</v>
      </c>
      <c r="Z126" s="248">
        <v>6.0628030998759463E-2</v>
      </c>
      <c r="AA126" s="176">
        <v>131084</v>
      </c>
      <c r="AB126" s="176">
        <v>131084</v>
      </c>
      <c r="AC126" s="125"/>
      <c r="AD126" s="2" t="s">
        <v>126</v>
      </c>
      <c r="AE126" s="2"/>
      <c r="AF126" s="2"/>
    </row>
    <row r="127" spans="1:147" s="52" customFormat="1" ht="15.9" customHeight="1" x14ac:dyDescent="0.35">
      <c r="A127" s="2"/>
      <c r="B127" s="28"/>
      <c r="C127" s="28"/>
      <c r="D127" s="104"/>
      <c r="E127" s="257"/>
      <c r="F127" s="257"/>
      <c r="G127" s="257"/>
      <c r="H127" s="257"/>
      <c r="I127" s="257"/>
      <c r="J127" s="257"/>
      <c r="K127" s="257"/>
      <c r="L127" s="257"/>
      <c r="M127" s="257"/>
      <c r="N127" s="258"/>
      <c r="O127" s="258"/>
      <c r="P127" s="257"/>
      <c r="Q127" s="257"/>
      <c r="R127" s="257"/>
      <c r="S127" s="258"/>
      <c r="T127" s="143"/>
      <c r="U127" s="143"/>
      <c r="V127" s="144"/>
      <c r="W127" s="259"/>
      <c r="X127" s="259"/>
      <c r="Y127" s="259"/>
      <c r="Z127" s="254"/>
      <c r="AA127" s="259"/>
      <c r="AB127" s="259"/>
      <c r="AC127" s="133"/>
      <c r="AD127" s="28"/>
      <c r="AE127" s="28"/>
      <c r="AF127" s="28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</row>
    <row r="128" spans="1:147" ht="15.9" customHeight="1" x14ac:dyDescent="0.35">
      <c r="A128" s="2" t="s">
        <v>127</v>
      </c>
      <c r="D128" s="104"/>
      <c r="E128" s="148">
        <v>1739790</v>
      </c>
      <c r="F128" s="148">
        <v>1296910</v>
      </c>
      <c r="G128" s="148">
        <v>797067</v>
      </c>
      <c r="H128" s="148">
        <v>957093</v>
      </c>
      <c r="I128" s="148">
        <v>4226273</v>
      </c>
      <c r="J128" s="148">
        <v>9758163</v>
      </c>
      <c r="K128" s="148">
        <v>13969548</v>
      </c>
      <c r="L128" s="148">
        <v>15957324</v>
      </c>
      <c r="M128" s="148">
        <v>15333408</v>
      </c>
      <c r="N128" s="149">
        <v>43387616</v>
      </c>
      <c r="O128" s="149">
        <v>18224915</v>
      </c>
      <c r="P128" s="148">
        <v>19540965</v>
      </c>
      <c r="Q128" s="148">
        <v>14453119</v>
      </c>
      <c r="R128" s="148">
        <v>15807178.48</v>
      </c>
      <c r="S128" s="149">
        <v>12002286</v>
      </c>
      <c r="T128" s="143">
        <v>12002286</v>
      </c>
      <c r="U128" s="143">
        <v>28398680</v>
      </c>
      <c r="V128" s="144">
        <v>28405467</v>
      </c>
      <c r="W128" s="202">
        <v>7303810</v>
      </c>
      <c r="X128" s="202">
        <v>7303810</v>
      </c>
      <c r="Y128" s="202">
        <v>8477013</v>
      </c>
      <c r="Z128" s="248">
        <v>-0.7015710743287551</v>
      </c>
      <c r="AA128" s="202">
        <v>5153995</v>
      </c>
      <c r="AB128" s="202">
        <v>5153995</v>
      </c>
      <c r="AC128" s="152"/>
      <c r="AD128" s="2" t="s">
        <v>127</v>
      </c>
      <c r="AF128" s="1"/>
    </row>
    <row r="129" spans="1:87" ht="15.9" customHeight="1" x14ac:dyDescent="0.35">
      <c r="A129" s="2"/>
      <c r="D129" s="104"/>
      <c r="E129" s="148"/>
      <c r="F129" s="148"/>
      <c r="G129" s="148"/>
      <c r="H129" s="148"/>
      <c r="I129" s="148"/>
      <c r="J129" s="148"/>
      <c r="K129" s="148"/>
      <c r="L129" s="148"/>
      <c r="M129" s="148"/>
      <c r="N129" s="149"/>
      <c r="O129" s="149"/>
      <c r="P129" s="148"/>
      <c r="Q129" s="148"/>
      <c r="R129" s="148"/>
      <c r="S129" s="149"/>
      <c r="T129" s="121"/>
      <c r="U129" s="121"/>
      <c r="V129" s="122"/>
      <c r="W129" s="202"/>
      <c r="X129" s="202"/>
      <c r="Y129" s="202"/>
      <c r="Z129" s="248"/>
      <c r="AA129" s="202"/>
      <c r="AB129" s="202"/>
      <c r="AC129" s="152"/>
      <c r="AD129" s="2"/>
      <c r="AF129" s="1"/>
    </row>
    <row r="130" spans="1:87" ht="15.9" customHeight="1" x14ac:dyDescent="0.35">
      <c r="A130" s="2" t="s">
        <v>128</v>
      </c>
      <c r="D130" s="104"/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8">
        <v>0</v>
      </c>
      <c r="M130" s="148">
        <v>0</v>
      </c>
      <c r="N130" s="149">
        <v>1324583</v>
      </c>
      <c r="O130" s="149">
        <v>1168589</v>
      </c>
      <c r="P130" s="148">
        <v>1318423</v>
      </c>
      <c r="Q130" s="148">
        <v>1397634</v>
      </c>
      <c r="R130" s="148">
        <v>1479589</v>
      </c>
      <c r="S130" s="149">
        <v>1665370</v>
      </c>
      <c r="T130" s="121">
        <v>1665370</v>
      </c>
      <c r="U130" s="121">
        <v>1748566</v>
      </c>
      <c r="V130" s="122">
        <v>1504974</v>
      </c>
      <c r="W130" s="260">
        <v>1605898</v>
      </c>
      <c r="X130" s="260">
        <v>1605898</v>
      </c>
      <c r="Y130" s="260">
        <v>2064634</v>
      </c>
      <c r="Z130" s="261">
        <v>0.3718735340278303</v>
      </c>
      <c r="AA130" s="260">
        <v>1676557</v>
      </c>
      <c r="AB130" s="260">
        <v>1676557</v>
      </c>
      <c r="AC130" s="152"/>
      <c r="AD130" s="2" t="s">
        <v>128</v>
      </c>
      <c r="AF130" s="1"/>
    </row>
    <row r="131" spans="1:87" ht="15.9" customHeight="1" x14ac:dyDescent="0.35">
      <c r="A131" s="2" t="s">
        <v>129</v>
      </c>
      <c r="D131" s="104"/>
      <c r="E131" s="148">
        <v>0</v>
      </c>
      <c r="F131" s="148">
        <v>0</v>
      </c>
      <c r="G131" s="148">
        <v>0</v>
      </c>
      <c r="H131" s="148">
        <v>0</v>
      </c>
      <c r="I131" s="148">
        <v>0</v>
      </c>
      <c r="J131" s="148">
        <v>0</v>
      </c>
      <c r="K131" s="148">
        <v>0</v>
      </c>
      <c r="L131" s="148">
        <v>0</v>
      </c>
      <c r="M131" s="148">
        <v>0</v>
      </c>
      <c r="N131" s="149">
        <v>676495</v>
      </c>
      <c r="O131" s="149">
        <v>247982</v>
      </c>
      <c r="P131" s="148">
        <v>2001</v>
      </c>
      <c r="Q131" s="148">
        <v>1369239</v>
      </c>
      <c r="R131" s="148">
        <v>0</v>
      </c>
      <c r="S131" s="149">
        <v>458780</v>
      </c>
      <c r="T131" s="121">
        <v>458780</v>
      </c>
      <c r="U131" s="121">
        <v>294113</v>
      </c>
      <c r="V131" s="122">
        <v>209625</v>
      </c>
      <c r="W131" s="260">
        <v>23057</v>
      </c>
      <c r="X131" s="260">
        <v>23057</v>
      </c>
      <c r="Y131" s="260">
        <v>68000</v>
      </c>
      <c r="Z131" s="261">
        <v>-0.67561121049493145</v>
      </c>
      <c r="AA131" s="260">
        <v>22114</v>
      </c>
      <c r="AB131" s="260">
        <v>22114</v>
      </c>
      <c r="AC131" s="152"/>
      <c r="AD131" s="2" t="s">
        <v>129</v>
      </c>
      <c r="AF131" s="1"/>
    </row>
    <row r="132" spans="1:87" ht="15.9" customHeight="1" x14ac:dyDescent="0.35">
      <c r="A132" s="165"/>
      <c r="B132" s="165"/>
      <c r="C132" s="165"/>
      <c r="D132" s="179"/>
      <c r="E132" s="212"/>
      <c r="F132" s="212"/>
      <c r="G132" s="212"/>
      <c r="H132" s="212"/>
      <c r="I132" s="212"/>
      <c r="J132" s="212"/>
      <c r="K132" s="212"/>
      <c r="L132" s="212"/>
      <c r="M132" s="212"/>
      <c r="N132" s="213"/>
      <c r="O132" s="213"/>
      <c r="P132" s="212"/>
      <c r="Q132" s="212"/>
      <c r="R132" s="212"/>
      <c r="S132" s="213"/>
      <c r="T132" s="262"/>
      <c r="U132" s="262"/>
      <c r="V132" s="263"/>
      <c r="W132" s="227"/>
      <c r="X132" s="227"/>
      <c r="Y132" s="184"/>
      <c r="Z132" s="229"/>
      <c r="AA132" s="227"/>
      <c r="AB132" s="264"/>
      <c r="AC132" s="187"/>
      <c r="AD132" s="165"/>
      <c r="AE132" s="165"/>
      <c r="AF132" s="165"/>
    </row>
    <row r="133" spans="1:87" ht="15.9" customHeight="1" x14ac:dyDescent="0.35">
      <c r="A133" s="2" t="s">
        <v>130</v>
      </c>
      <c r="B133" s="2"/>
      <c r="C133" s="2"/>
      <c r="D133" s="104"/>
      <c r="E133" s="265">
        <v>10843316</v>
      </c>
      <c r="F133" s="265">
        <v>12692579</v>
      </c>
      <c r="G133" s="265">
        <v>12616184</v>
      </c>
      <c r="H133" s="265">
        <v>8894421</v>
      </c>
      <c r="I133" s="265">
        <v>16473986</v>
      </c>
      <c r="J133" s="265">
        <v>24401513</v>
      </c>
      <c r="K133" s="265">
        <v>28467697</v>
      </c>
      <c r="L133" s="265">
        <v>30725836.262639999</v>
      </c>
      <c r="M133" s="266">
        <v>30899583.515099999</v>
      </c>
      <c r="N133" s="267">
        <v>57275714.77888</v>
      </c>
      <c r="O133" s="267">
        <v>33271788.460560001</v>
      </c>
      <c r="P133" s="266">
        <v>35849271.14576</v>
      </c>
      <c r="Q133" s="266">
        <v>35869028</v>
      </c>
      <c r="R133" s="266">
        <v>40383988.200000003</v>
      </c>
      <c r="S133" s="267">
        <v>35973204.807437643</v>
      </c>
      <c r="T133" s="268">
        <v>35973204.807437643</v>
      </c>
      <c r="U133" s="268">
        <v>51974982.526653402</v>
      </c>
      <c r="V133" s="269">
        <v>52053464</v>
      </c>
      <c r="W133" s="202">
        <v>32514028.704536408</v>
      </c>
      <c r="X133" s="202">
        <v>32514028.704536408</v>
      </c>
      <c r="Y133" s="176">
        <v>47963911</v>
      </c>
      <c r="Z133" s="243">
        <v>-7.8564473634261889E-2</v>
      </c>
      <c r="AA133" s="202">
        <v>33279602</v>
      </c>
      <c r="AB133" s="202">
        <v>33279602</v>
      </c>
      <c r="AC133" s="133"/>
      <c r="AD133" s="2" t="s">
        <v>130</v>
      </c>
      <c r="AE133" s="2"/>
      <c r="AF133" s="2"/>
    </row>
    <row r="134" spans="1:87" ht="15.9" customHeight="1" x14ac:dyDescent="0.35">
      <c r="A134" s="165"/>
      <c r="B134" s="165"/>
      <c r="C134" s="165"/>
      <c r="D134" s="179"/>
      <c r="E134" s="212"/>
      <c r="F134" s="212"/>
      <c r="G134" s="212"/>
      <c r="H134" s="212"/>
      <c r="I134" s="212"/>
      <c r="J134" s="212"/>
      <c r="K134" s="212"/>
      <c r="L134" s="212"/>
      <c r="M134" s="212"/>
      <c r="N134" s="213"/>
      <c r="O134" s="213"/>
      <c r="P134" s="212"/>
      <c r="Q134" s="212"/>
      <c r="R134" s="212"/>
      <c r="S134" s="213"/>
      <c r="T134" s="214"/>
      <c r="U134" s="214"/>
      <c r="V134" s="215"/>
      <c r="W134" s="227"/>
      <c r="X134" s="227"/>
      <c r="Y134" s="184"/>
      <c r="Z134" s="229"/>
      <c r="AA134" s="230"/>
      <c r="AB134" s="227"/>
      <c r="AC134" s="187"/>
      <c r="AD134" s="165"/>
      <c r="AE134" s="165"/>
      <c r="AF134" s="165"/>
    </row>
    <row r="135" spans="1:87" s="52" customFormat="1" ht="15.9" customHeight="1" x14ac:dyDescent="0.35">
      <c r="A135" s="270"/>
      <c r="B135" s="15"/>
      <c r="C135" s="15"/>
      <c r="D135" s="189"/>
      <c r="E135" s="271"/>
      <c r="F135" s="271"/>
      <c r="G135" s="271"/>
      <c r="H135" s="271"/>
      <c r="I135" s="271"/>
      <c r="J135" s="271"/>
      <c r="K135" s="271"/>
      <c r="L135" s="271"/>
      <c r="M135" s="271"/>
      <c r="N135" s="272"/>
      <c r="O135" s="272"/>
      <c r="P135" s="271"/>
      <c r="Q135" s="271"/>
      <c r="R135" s="271"/>
      <c r="S135" s="272"/>
      <c r="T135" s="273"/>
      <c r="U135" s="273"/>
      <c r="V135" s="274"/>
      <c r="W135" s="216"/>
      <c r="X135" s="216"/>
      <c r="Y135" s="275"/>
      <c r="Z135" s="276"/>
      <c r="AA135" s="277"/>
      <c r="AB135" s="216"/>
      <c r="AC135" s="196"/>
      <c r="AD135" s="270"/>
      <c r="AE135" s="15"/>
      <c r="AF135" s="15"/>
    </row>
    <row r="136" spans="1:87" s="278" customFormat="1" ht="15.9" customHeight="1" x14ac:dyDescent="0.35">
      <c r="A136" s="2" t="s">
        <v>131</v>
      </c>
      <c r="B136" s="2"/>
      <c r="C136" s="2"/>
      <c r="D136" s="237"/>
      <c r="E136" s="148">
        <v>481196994</v>
      </c>
      <c r="F136" s="148">
        <v>560794648</v>
      </c>
      <c r="G136" s="148">
        <v>608795723</v>
      </c>
      <c r="H136" s="148">
        <v>579684459.19337988</v>
      </c>
      <c r="I136" s="148">
        <v>672751453.49874496</v>
      </c>
      <c r="J136" s="148">
        <v>745291262.17847991</v>
      </c>
      <c r="K136" s="148">
        <v>800142230.86336994</v>
      </c>
      <c r="L136" s="148">
        <v>887366172.90978992</v>
      </c>
      <c r="M136" s="148">
        <v>965456946.23494995</v>
      </c>
      <c r="N136" s="149">
        <v>1076236423.9166045</v>
      </c>
      <c r="O136" s="149">
        <v>1137904427.3005474</v>
      </c>
      <c r="P136" s="148">
        <v>1196362272.3168333</v>
      </c>
      <c r="Q136" s="148">
        <v>1275270633.0283337</v>
      </c>
      <c r="R136" s="148">
        <v>1345869933.5267572</v>
      </c>
      <c r="S136" s="149">
        <v>1397995559.5864713</v>
      </c>
      <c r="T136" s="121">
        <v>1397995559.5864713</v>
      </c>
      <c r="U136" s="121">
        <v>1200785660.961832</v>
      </c>
      <c r="V136" s="122">
        <v>1238369457.7810013</v>
      </c>
      <c r="W136" s="202">
        <v>1351672124.0462267</v>
      </c>
      <c r="X136" s="202">
        <v>1351672124.0462267</v>
      </c>
      <c r="Y136" s="202">
        <v>1549068204.7645936</v>
      </c>
      <c r="Z136" s="243">
        <v>0.25089341878660698</v>
      </c>
      <c r="AA136" s="202">
        <v>1593243680.6331019</v>
      </c>
      <c r="AB136" s="202">
        <v>1588043680.6331019</v>
      </c>
      <c r="AC136" s="125"/>
      <c r="AD136" s="2" t="s">
        <v>131</v>
      </c>
      <c r="AE136" s="2"/>
      <c r="AF136" s="2"/>
    </row>
    <row r="137" spans="1:87" s="278" customFormat="1" ht="15.9" customHeight="1" x14ac:dyDescent="0.35">
      <c r="A137" s="165"/>
      <c r="B137" s="165"/>
      <c r="C137" s="165"/>
      <c r="D137" s="179"/>
      <c r="E137" s="212"/>
      <c r="F137" s="212"/>
      <c r="G137" s="212"/>
      <c r="H137" s="212"/>
      <c r="I137" s="212"/>
      <c r="J137" s="212"/>
      <c r="K137" s="212"/>
      <c r="L137" s="212"/>
      <c r="M137" s="212"/>
      <c r="N137" s="213"/>
      <c r="O137" s="213"/>
      <c r="P137" s="212"/>
      <c r="Q137" s="212"/>
      <c r="R137" s="212"/>
      <c r="S137" s="213"/>
      <c r="T137" s="214"/>
      <c r="U137" s="214"/>
      <c r="V137" s="215"/>
      <c r="W137" s="227"/>
      <c r="X137" s="227"/>
      <c r="Y137" s="184"/>
      <c r="Z137" s="279"/>
      <c r="AA137" s="230"/>
      <c r="AB137" s="227"/>
      <c r="AC137" s="187"/>
      <c r="AD137" s="165"/>
      <c r="AE137" s="165"/>
      <c r="AF137" s="165"/>
    </row>
    <row r="138" spans="1:87" s="285" customFormat="1" ht="15.9" customHeight="1" x14ac:dyDescent="0.35">
      <c r="A138" s="118"/>
      <c r="B138" s="28"/>
      <c r="C138" s="28"/>
      <c r="D138" s="104"/>
      <c r="E138" s="280"/>
      <c r="F138" s="280"/>
      <c r="G138" s="280"/>
      <c r="H138" s="280"/>
      <c r="I138" s="280"/>
      <c r="J138" s="280"/>
      <c r="K138" s="280"/>
      <c r="L138" s="280"/>
      <c r="M138" s="280"/>
      <c r="N138" s="281"/>
      <c r="O138" s="281"/>
      <c r="P138" s="280"/>
      <c r="Q138" s="280"/>
      <c r="R138" s="280"/>
      <c r="S138" s="281"/>
      <c r="T138" s="282"/>
      <c r="U138" s="282"/>
      <c r="V138" s="283"/>
      <c r="W138" s="233"/>
      <c r="X138" s="234"/>
      <c r="Y138" s="284"/>
      <c r="Z138" s="243"/>
      <c r="AA138" s="233"/>
      <c r="AB138" s="234"/>
      <c r="AC138" s="133"/>
      <c r="AD138" s="118"/>
      <c r="AE138" s="28"/>
      <c r="AF138" s="28"/>
    </row>
    <row r="139" spans="1:87" s="291" customFormat="1" ht="15.9" customHeight="1" x14ac:dyDescent="0.35">
      <c r="A139" s="51" t="s">
        <v>132</v>
      </c>
      <c r="B139" s="2"/>
      <c r="C139" s="2"/>
      <c r="D139" s="53"/>
      <c r="E139" s="286">
        <v>3438017</v>
      </c>
      <c r="F139" s="286">
        <v>1849837</v>
      </c>
      <c r="G139" s="286">
        <v>8203424</v>
      </c>
      <c r="H139" s="286">
        <v>6428748.8609999996</v>
      </c>
      <c r="I139" s="286">
        <v>3013914</v>
      </c>
      <c r="J139" s="286">
        <v>5209227</v>
      </c>
      <c r="K139" s="286">
        <v>12302788</v>
      </c>
      <c r="L139" s="286">
        <v>11709339</v>
      </c>
      <c r="M139" s="286">
        <v>12646970</v>
      </c>
      <c r="N139" s="287">
        <v>14377522</v>
      </c>
      <c r="O139" s="287">
        <v>14240651</v>
      </c>
      <c r="P139" s="286">
        <v>16600255</v>
      </c>
      <c r="Q139" s="286">
        <v>11999374</v>
      </c>
      <c r="R139" s="286">
        <v>12801333</v>
      </c>
      <c r="S139" s="287">
        <v>6005000</v>
      </c>
      <c r="T139" s="288">
        <v>6005000</v>
      </c>
      <c r="U139" s="288">
        <v>25590572</v>
      </c>
      <c r="V139" s="289">
        <v>25769918</v>
      </c>
      <c r="W139" s="288">
        <v>4856000</v>
      </c>
      <c r="X139" s="288">
        <v>4856000</v>
      </c>
      <c r="Y139" s="288">
        <v>5339507</v>
      </c>
      <c r="Z139" s="243">
        <v>-0.79280077647123282</v>
      </c>
      <c r="AA139" s="288">
        <v>2646000</v>
      </c>
      <c r="AB139" s="288">
        <v>2646000</v>
      </c>
      <c r="AC139" s="290"/>
      <c r="AD139" s="51" t="s">
        <v>132</v>
      </c>
      <c r="AE139" s="2"/>
      <c r="AF139" s="2"/>
      <c r="AG139" s="285"/>
      <c r="AH139" s="285"/>
      <c r="AI139" s="285"/>
      <c r="AJ139" s="285"/>
      <c r="AK139" s="285"/>
      <c r="AL139" s="285"/>
      <c r="AM139" s="285"/>
      <c r="AN139" s="285"/>
      <c r="AO139" s="285"/>
      <c r="AP139" s="285"/>
      <c r="AQ139" s="285"/>
      <c r="AR139" s="285"/>
      <c r="AS139" s="285"/>
      <c r="AT139" s="285"/>
      <c r="AU139" s="285"/>
      <c r="AV139" s="285"/>
      <c r="AW139" s="285"/>
      <c r="AX139" s="285"/>
      <c r="AY139" s="285"/>
      <c r="AZ139" s="285"/>
      <c r="BA139" s="285"/>
      <c r="BB139" s="285"/>
      <c r="BC139" s="285"/>
      <c r="BD139" s="285"/>
      <c r="BE139" s="285"/>
      <c r="BF139" s="285"/>
      <c r="BG139" s="285"/>
      <c r="BH139" s="285"/>
      <c r="BI139" s="285"/>
      <c r="BJ139" s="285"/>
      <c r="BK139" s="285"/>
      <c r="BL139" s="285"/>
      <c r="BM139" s="285"/>
      <c r="BN139" s="285"/>
      <c r="BO139" s="285"/>
      <c r="BP139" s="285"/>
      <c r="BQ139" s="285"/>
      <c r="BR139" s="285"/>
      <c r="BS139" s="285"/>
      <c r="BT139" s="285"/>
      <c r="BU139" s="285"/>
      <c r="BV139" s="285"/>
      <c r="BW139" s="285"/>
      <c r="BX139" s="285"/>
      <c r="BY139" s="285"/>
      <c r="BZ139" s="285"/>
      <c r="CA139" s="285"/>
      <c r="CB139" s="285"/>
      <c r="CC139" s="285"/>
      <c r="CD139" s="285"/>
      <c r="CE139" s="285"/>
      <c r="CF139" s="285"/>
      <c r="CG139" s="285"/>
      <c r="CH139" s="285"/>
      <c r="CI139" s="285"/>
    </row>
    <row r="140" spans="1:87" s="285" customFormat="1" ht="15.9" customHeight="1" x14ac:dyDescent="0.35">
      <c r="A140" s="118"/>
      <c r="B140" s="118" t="s">
        <v>133</v>
      </c>
      <c r="C140" s="118"/>
      <c r="D140" s="104"/>
      <c r="E140" s="292">
        <v>0</v>
      </c>
      <c r="F140" s="292">
        <v>0</v>
      </c>
      <c r="G140" s="292">
        <v>0</v>
      </c>
      <c r="H140" s="292">
        <v>0</v>
      </c>
      <c r="I140" s="292">
        <v>0</v>
      </c>
      <c r="J140" s="292">
        <v>0</v>
      </c>
      <c r="K140" s="292">
        <v>0</v>
      </c>
      <c r="L140" s="292">
        <v>5670623</v>
      </c>
      <c r="M140" s="292">
        <v>4406734</v>
      </c>
      <c r="N140" s="293">
        <v>8869128</v>
      </c>
      <c r="O140" s="293">
        <v>10710440</v>
      </c>
      <c r="P140" s="292">
        <v>13115597</v>
      </c>
      <c r="Q140" s="292">
        <v>10390835</v>
      </c>
      <c r="R140" s="292">
        <v>8958256</v>
      </c>
      <c r="S140" s="293">
        <v>6005000</v>
      </c>
      <c r="T140" s="294">
        <v>6005000</v>
      </c>
      <c r="U140" s="294">
        <v>11191606</v>
      </c>
      <c r="V140" s="295">
        <v>11042461</v>
      </c>
      <c r="W140" s="296">
        <v>4856000</v>
      </c>
      <c r="X140" s="296">
        <v>4856000</v>
      </c>
      <c r="Y140" s="296">
        <v>3389241</v>
      </c>
      <c r="Z140" s="236">
        <v>-0.69307195198606542</v>
      </c>
      <c r="AA140" s="296">
        <v>2646000</v>
      </c>
      <c r="AB140" s="296">
        <v>2646000</v>
      </c>
      <c r="AC140" s="133"/>
      <c r="AD140" s="118"/>
      <c r="AE140" s="118" t="s">
        <v>133</v>
      </c>
      <c r="AF140" s="118"/>
    </row>
    <row r="141" spans="1:87" s="278" customFormat="1" ht="15.9" customHeight="1" x14ac:dyDescent="0.35">
      <c r="A141" s="297"/>
      <c r="B141" s="118" t="s">
        <v>134</v>
      </c>
      <c r="C141" s="118"/>
      <c r="D141" s="104"/>
      <c r="E141" s="292">
        <v>0</v>
      </c>
      <c r="F141" s="292">
        <v>0</v>
      </c>
      <c r="G141" s="292">
        <v>0</v>
      </c>
      <c r="H141" s="292">
        <v>0</v>
      </c>
      <c r="I141" s="292">
        <v>0</v>
      </c>
      <c r="J141" s="292">
        <v>0</v>
      </c>
      <c r="K141" s="292">
        <v>0</v>
      </c>
      <c r="L141" s="292">
        <v>3889272</v>
      </c>
      <c r="M141" s="292">
        <v>5467553</v>
      </c>
      <c r="N141" s="293">
        <v>2873818</v>
      </c>
      <c r="O141" s="293">
        <v>2594049</v>
      </c>
      <c r="P141" s="292">
        <v>1132995</v>
      </c>
      <c r="Q141" s="292">
        <v>1161388</v>
      </c>
      <c r="R141" s="292">
        <v>3462654</v>
      </c>
      <c r="S141" s="293">
        <v>0</v>
      </c>
      <c r="T141" s="294">
        <v>0</v>
      </c>
      <c r="U141" s="294">
        <v>14000000</v>
      </c>
      <c r="V141" s="295">
        <v>14327910</v>
      </c>
      <c r="W141" s="296">
        <v>0</v>
      </c>
      <c r="X141" s="296">
        <v>0</v>
      </c>
      <c r="Y141" s="296">
        <v>738558</v>
      </c>
      <c r="Z141" s="236">
        <v>-0.94845319380146864</v>
      </c>
      <c r="AA141" s="296">
        <v>0</v>
      </c>
      <c r="AB141" s="296">
        <v>0</v>
      </c>
      <c r="AC141" s="133"/>
      <c r="AD141" s="297"/>
      <c r="AE141" s="118" t="s">
        <v>134</v>
      </c>
      <c r="AF141" s="118"/>
      <c r="AG141" s="285"/>
      <c r="AH141" s="285"/>
      <c r="AI141" s="285"/>
      <c r="AJ141" s="285"/>
      <c r="AK141" s="285"/>
      <c r="AL141" s="285"/>
      <c r="AM141" s="285"/>
      <c r="AN141" s="285"/>
      <c r="AO141" s="285"/>
      <c r="AP141" s="285"/>
      <c r="AQ141" s="285"/>
      <c r="AR141" s="285"/>
      <c r="AS141" s="285"/>
      <c r="AT141" s="285"/>
      <c r="AU141" s="285"/>
      <c r="AV141" s="285"/>
      <c r="AW141" s="285"/>
      <c r="AX141" s="285"/>
      <c r="AY141" s="285"/>
      <c r="AZ141" s="285"/>
      <c r="BA141" s="285"/>
      <c r="BB141" s="285"/>
      <c r="BC141" s="285"/>
      <c r="BD141" s="285"/>
      <c r="BE141" s="285"/>
      <c r="BF141" s="285"/>
      <c r="BG141" s="285"/>
      <c r="BH141" s="285"/>
      <c r="BI141" s="285"/>
      <c r="BJ141" s="285"/>
      <c r="BK141" s="285"/>
      <c r="BL141" s="285"/>
      <c r="BM141" s="285"/>
      <c r="BN141" s="285"/>
      <c r="BO141" s="285"/>
      <c r="BP141" s="285"/>
      <c r="BQ141" s="285"/>
      <c r="BR141" s="285"/>
      <c r="BS141" s="285"/>
      <c r="BT141" s="285"/>
      <c r="BU141" s="285"/>
      <c r="BV141" s="285"/>
      <c r="BW141" s="285"/>
      <c r="BX141" s="285"/>
      <c r="BY141" s="285"/>
      <c r="BZ141" s="285"/>
      <c r="CA141" s="285"/>
      <c r="CB141" s="285"/>
      <c r="CC141" s="285"/>
      <c r="CD141" s="285"/>
      <c r="CE141" s="285"/>
      <c r="CF141" s="285"/>
      <c r="CG141" s="285"/>
      <c r="CH141" s="285"/>
      <c r="CI141" s="285"/>
    </row>
    <row r="142" spans="1:87" s="278" customFormat="1" ht="15.9" customHeight="1" x14ac:dyDescent="0.35">
      <c r="A142" s="298"/>
      <c r="B142" s="299" t="s">
        <v>135</v>
      </c>
      <c r="C142" s="299"/>
      <c r="D142" s="300"/>
      <c r="E142" s="292">
        <v>0</v>
      </c>
      <c r="F142" s="292">
        <v>0</v>
      </c>
      <c r="G142" s="292">
        <v>0</v>
      </c>
      <c r="H142" s="292">
        <v>0</v>
      </c>
      <c r="I142" s="292">
        <v>0</v>
      </c>
      <c r="J142" s="292">
        <v>0</v>
      </c>
      <c r="K142" s="292">
        <v>0</v>
      </c>
      <c r="L142" s="292">
        <v>1621035</v>
      </c>
      <c r="M142" s="292">
        <v>2730037</v>
      </c>
      <c r="N142" s="293">
        <v>2564903</v>
      </c>
      <c r="O142" s="293">
        <v>0</v>
      </c>
      <c r="P142" s="292">
        <v>0</v>
      </c>
      <c r="Q142" s="292">
        <v>444598</v>
      </c>
      <c r="R142" s="292">
        <v>378078</v>
      </c>
      <c r="S142" s="293">
        <v>0</v>
      </c>
      <c r="T142" s="294">
        <v>0</v>
      </c>
      <c r="U142" s="294">
        <v>397236</v>
      </c>
      <c r="V142" s="295">
        <v>397326</v>
      </c>
      <c r="W142" s="296">
        <v>0</v>
      </c>
      <c r="X142" s="296">
        <v>0</v>
      </c>
      <c r="Y142" s="296">
        <v>1208353</v>
      </c>
      <c r="Z142" s="236">
        <v>2.0412130089649305</v>
      </c>
      <c r="AA142" s="296">
        <v>0</v>
      </c>
      <c r="AB142" s="296">
        <v>0</v>
      </c>
      <c r="AC142" s="301"/>
      <c r="AD142" s="298"/>
      <c r="AE142" s="299" t="s">
        <v>135</v>
      </c>
      <c r="AF142" s="299"/>
      <c r="AG142" s="285"/>
      <c r="AH142" s="285"/>
      <c r="AI142" s="285"/>
      <c r="AJ142" s="285"/>
      <c r="AK142" s="285"/>
      <c r="AL142" s="285"/>
      <c r="AM142" s="285"/>
      <c r="AN142" s="285"/>
      <c r="AO142" s="285"/>
      <c r="AP142" s="285"/>
      <c r="AQ142" s="285"/>
      <c r="AR142" s="285"/>
      <c r="AS142" s="285"/>
      <c r="AT142" s="285"/>
      <c r="AU142" s="285"/>
      <c r="AV142" s="285"/>
      <c r="AW142" s="285"/>
      <c r="AX142" s="285"/>
      <c r="AY142" s="285"/>
      <c r="AZ142" s="285"/>
      <c r="BA142" s="285"/>
      <c r="BB142" s="285"/>
      <c r="BC142" s="285"/>
      <c r="BD142" s="285"/>
      <c r="BE142" s="285"/>
      <c r="BF142" s="285"/>
      <c r="BG142" s="285"/>
      <c r="BH142" s="285"/>
      <c r="BI142" s="285"/>
      <c r="BJ142" s="285"/>
      <c r="BK142" s="285"/>
      <c r="BL142" s="285"/>
      <c r="BM142" s="285"/>
      <c r="BN142" s="285"/>
      <c r="BO142" s="285"/>
      <c r="BP142" s="285"/>
      <c r="BQ142" s="285"/>
      <c r="BR142" s="285"/>
      <c r="BS142" s="285"/>
      <c r="BT142" s="285"/>
      <c r="BU142" s="285"/>
      <c r="BV142" s="285"/>
      <c r="BW142" s="285"/>
      <c r="BX142" s="285"/>
      <c r="BY142" s="285"/>
      <c r="BZ142" s="285"/>
      <c r="CA142" s="285"/>
      <c r="CB142" s="285"/>
      <c r="CC142" s="285"/>
      <c r="CD142" s="285"/>
      <c r="CE142" s="285"/>
      <c r="CF142" s="285"/>
      <c r="CG142" s="285"/>
      <c r="CH142" s="285"/>
      <c r="CI142" s="285"/>
    </row>
    <row r="143" spans="1:87" s="278" customFormat="1" ht="15.9" customHeight="1" x14ac:dyDescent="0.35">
      <c r="A143" s="298"/>
      <c r="B143" s="118" t="s">
        <v>136</v>
      </c>
      <c r="C143" s="299"/>
      <c r="D143" s="300"/>
      <c r="E143" s="292">
        <v>0</v>
      </c>
      <c r="F143" s="292">
        <v>0</v>
      </c>
      <c r="G143" s="292">
        <v>0</v>
      </c>
      <c r="H143" s="292">
        <v>0</v>
      </c>
      <c r="I143" s="292">
        <v>0</v>
      </c>
      <c r="J143" s="292">
        <v>0</v>
      </c>
      <c r="K143" s="292">
        <v>0</v>
      </c>
      <c r="L143" s="292">
        <v>75000</v>
      </c>
      <c r="M143" s="292">
        <v>40000</v>
      </c>
      <c r="N143" s="293">
        <v>0</v>
      </c>
      <c r="O143" s="293">
        <v>0</v>
      </c>
      <c r="P143" s="292">
        <v>0</v>
      </c>
      <c r="Q143" s="292">
        <v>0</v>
      </c>
      <c r="R143" s="292">
        <v>0</v>
      </c>
      <c r="S143" s="293">
        <v>0</v>
      </c>
      <c r="T143" s="294">
        <v>0</v>
      </c>
      <c r="U143" s="294">
        <v>0</v>
      </c>
      <c r="V143" s="295">
        <v>0</v>
      </c>
      <c r="W143" s="296">
        <v>0</v>
      </c>
      <c r="X143" s="296">
        <v>0</v>
      </c>
      <c r="Y143" s="296">
        <v>0</v>
      </c>
      <c r="Z143" s="236">
        <v>0</v>
      </c>
      <c r="AA143" s="296">
        <v>0</v>
      </c>
      <c r="AB143" s="296">
        <v>0</v>
      </c>
      <c r="AC143" s="301"/>
      <c r="AD143" s="298"/>
      <c r="AE143" s="299" t="s">
        <v>136</v>
      </c>
      <c r="AF143" s="299"/>
      <c r="AG143" s="285"/>
      <c r="AH143" s="285"/>
      <c r="AI143" s="285"/>
      <c r="AJ143" s="285"/>
      <c r="AK143" s="285"/>
      <c r="AL143" s="285"/>
      <c r="AM143" s="285"/>
      <c r="AN143" s="285"/>
      <c r="AO143" s="285"/>
      <c r="AP143" s="285"/>
      <c r="AQ143" s="285"/>
      <c r="AR143" s="285"/>
      <c r="AS143" s="285"/>
      <c r="AT143" s="285"/>
      <c r="AU143" s="285"/>
      <c r="AV143" s="285"/>
      <c r="AW143" s="285"/>
      <c r="AX143" s="285"/>
      <c r="AY143" s="285"/>
      <c r="AZ143" s="285"/>
      <c r="BA143" s="285"/>
      <c r="BB143" s="285"/>
      <c r="BC143" s="285"/>
      <c r="BD143" s="285"/>
      <c r="BE143" s="285"/>
      <c r="BF143" s="285"/>
      <c r="BG143" s="285"/>
      <c r="BH143" s="285"/>
      <c r="BI143" s="285"/>
      <c r="BJ143" s="285"/>
      <c r="BK143" s="285"/>
      <c r="BL143" s="285"/>
      <c r="BM143" s="285"/>
      <c r="BN143" s="285"/>
      <c r="BO143" s="285"/>
      <c r="BP143" s="285"/>
      <c r="BQ143" s="285"/>
      <c r="BR143" s="285"/>
      <c r="BS143" s="285"/>
      <c r="BT143" s="285"/>
      <c r="BU143" s="285"/>
      <c r="BV143" s="285"/>
      <c r="BW143" s="285"/>
      <c r="BX143" s="285"/>
      <c r="BY143" s="285"/>
      <c r="BZ143" s="285"/>
      <c r="CA143" s="285"/>
      <c r="CB143" s="285"/>
      <c r="CC143" s="285"/>
      <c r="CD143" s="285"/>
      <c r="CE143" s="285"/>
      <c r="CF143" s="285"/>
      <c r="CG143" s="285"/>
      <c r="CH143" s="285"/>
      <c r="CI143" s="285"/>
    </row>
    <row r="144" spans="1:87" s="278" customFormat="1" ht="15.9" customHeight="1" x14ac:dyDescent="0.35">
      <c r="A144" s="298"/>
      <c r="B144" s="118" t="s">
        <v>80</v>
      </c>
      <c r="C144" s="299"/>
      <c r="D144" s="300"/>
      <c r="E144" s="292">
        <v>0</v>
      </c>
      <c r="F144" s="292">
        <v>0</v>
      </c>
      <c r="G144" s="292">
        <v>0</v>
      </c>
      <c r="H144" s="292">
        <v>0</v>
      </c>
      <c r="I144" s="292">
        <v>0</v>
      </c>
      <c r="J144" s="292">
        <v>0</v>
      </c>
      <c r="K144" s="292">
        <v>0</v>
      </c>
      <c r="L144" s="292">
        <v>0</v>
      </c>
      <c r="M144" s="292">
        <v>0</v>
      </c>
      <c r="N144" s="293">
        <v>0</v>
      </c>
      <c r="O144" s="293">
        <v>936162</v>
      </c>
      <c r="P144" s="292">
        <v>2351663</v>
      </c>
      <c r="Q144" s="292">
        <v>2553</v>
      </c>
      <c r="R144" s="292">
        <v>2345</v>
      </c>
      <c r="S144" s="293">
        <v>0</v>
      </c>
      <c r="T144" s="294">
        <v>0</v>
      </c>
      <c r="U144" s="294">
        <v>1730</v>
      </c>
      <c r="V144" s="295">
        <v>2221</v>
      </c>
      <c r="W144" s="296">
        <v>0</v>
      </c>
      <c r="X144" s="296">
        <v>0</v>
      </c>
      <c r="Y144" s="296">
        <v>3355</v>
      </c>
      <c r="Z144" s="236">
        <v>0.51058081945069778</v>
      </c>
      <c r="AA144" s="296">
        <v>0</v>
      </c>
      <c r="AB144" s="296">
        <v>0</v>
      </c>
      <c r="AC144" s="301"/>
      <c r="AD144" s="298"/>
      <c r="AE144" s="299" t="s">
        <v>80</v>
      </c>
      <c r="AF144" s="299"/>
      <c r="AG144" s="285"/>
      <c r="AH144" s="285"/>
      <c r="AI144" s="285"/>
      <c r="AJ144" s="285"/>
      <c r="AK144" s="285"/>
      <c r="AL144" s="285"/>
      <c r="AM144" s="285"/>
      <c r="AN144" s="285"/>
      <c r="AO144" s="285"/>
      <c r="AP144" s="285"/>
      <c r="AQ144" s="285"/>
      <c r="AR144" s="285"/>
      <c r="AS144" s="285"/>
      <c r="AT144" s="285"/>
      <c r="AU144" s="285"/>
      <c r="AV144" s="285"/>
      <c r="AW144" s="285"/>
      <c r="AX144" s="285"/>
      <c r="AY144" s="285"/>
      <c r="AZ144" s="285"/>
      <c r="BA144" s="285"/>
      <c r="BB144" s="285"/>
      <c r="BC144" s="285"/>
      <c r="BD144" s="285"/>
      <c r="BE144" s="285"/>
      <c r="BF144" s="285"/>
      <c r="BG144" s="285"/>
      <c r="BH144" s="285"/>
      <c r="BI144" s="285"/>
      <c r="BJ144" s="285"/>
      <c r="BK144" s="285"/>
      <c r="BL144" s="285"/>
      <c r="BM144" s="285"/>
      <c r="BN144" s="285"/>
      <c r="BO144" s="285"/>
      <c r="BP144" s="285"/>
      <c r="BQ144" s="285"/>
      <c r="BR144" s="285"/>
      <c r="BS144" s="285"/>
      <c r="BT144" s="285"/>
      <c r="BU144" s="285"/>
      <c r="BV144" s="285"/>
      <c r="BW144" s="285"/>
      <c r="BX144" s="285"/>
      <c r="BY144" s="285"/>
      <c r="BZ144" s="285"/>
      <c r="CA144" s="285"/>
      <c r="CB144" s="285"/>
      <c r="CC144" s="285"/>
      <c r="CD144" s="285"/>
      <c r="CE144" s="285"/>
      <c r="CF144" s="285"/>
      <c r="CG144" s="285"/>
      <c r="CH144" s="285"/>
      <c r="CI144" s="285"/>
    </row>
    <row r="145" spans="1:32" ht="15.9" customHeight="1" x14ac:dyDescent="0.35">
      <c r="A145" s="302"/>
      <c r="B145" s="303"/>
      <c r="C145" s="304"/>
      <c r="D145" s="179"/>
      <c r="E145" s="305"/>
      <c r="F145" s="305"/>
      <c r="G145" s="305"/>
      <c r="H145" s="305"/>
      <c r="I145" s="305"/>
      <c r="J145" s="305"/>
      <c r="K145" s="305"/>
      <c r="L145" s="305"/>
      <c r="M145" s="305"/>
      <c r="N145" s="306"/>
      <c r="O145" s="306"/>
      <c r="P145" s="305"/>
      <c r="Q145" s="306"/>
      <c r="R145" s="306"/>
      <c r="S145" s="306"/>
      <c r="T145" s="184"/>
      <c r="U145" s="184"/>
      <c r="V145" s="307"/>
      <c r="W145" s="308"/>
      <c r="X145" s="308"/>
      <c r="Y145" s="309"/>
      <c r="Z145" s="310"/>
      <c r="AA145" s="311"/>
      <c r="AB145" s="308"/>
      <c r="AC145" s="187"/>
      <c r="AD145" s="302"/>
      <c r="AE145" s="302"/>
      <c r="AF145" s="302"/>
    </row>
    <row r="146" spans="1:32" ht="15.9" customHeight="1" x14ac:dyDescent="0.35">
      <c r="A146" s="4"/>
      <c r="B146" s="4"/>
      <c r="C146" s="4"/>
      <c r="D146" s="312"/>
      <c r="E146" s="313"/>
      <c r="F146" s="313"/>
      <c r="G146" s="313"/>
      <c r="H146" s="313"/>
      <c r="I146" s="313"/>
      <c r="J146" s="313"/>
      <c r="K146" s="313"/>
      <c r="L146" s="313"/>
      <c r="M146" s="313"/>
      <c r="N146" s="313"/>
      <c r="O146" s="313"/>
      <c r="P146" s="313"/>
      <c r="Q146" s="313"/>
      <c r="R146" s="314"/>
      <c r="S146" s="315"/>
      <c r="T146" s="315"/>
      <c r="U146" s="315"/>
      <c r="V146" s="4"/>
      <c r="W146" s="315"/>
      <c r="X146" s="315"/>
      <c r="Y146" s="4"/>
      <c r="Z146" s="316"/>
      <c r="AA146" s="317"/>
      <c r="AB146" s="317"/>
      <c r="AC146" s="4"/>
      <c r="AD146" s="4"/>
      <c r="AE146" s="4"/>
      <c r="AF146" s="4"/>
    </row>
    <row r="147" spans="1:32" ht="14.9" customHeight="1" x14ac:dyDescent="0.35">
      <c r="M147" s="150"/>
      <c r="N147" s="150"/>
      <c r="O147" s="150"/>
      <c r="P147" s="150"/>
      <c r="Q147" s="150"/>
      <c r="R147" s="150"/>
      <c r="U147" s="5"/>
      <c r="V147" s="4"/>
      <c r="W147" s="315"/>
      <c r="X147" s="315"/>
      <c r="Y147" s="4"/>
      <c r="AA147" s="317"/>
      <c r="AB147" s="317"/>
    </row>
    <row r="148" spans="1:32" ht="14.9" customHeight="1" x14ac:dyDescent="0.35">
      <c r="M148" s="150"/>
      <c r="N148" s="150"/>
      <c r="O148" s="150"/>
      <c r="P148" s="150"/>
      <c r="Q148" s="150"/>
      <c r="R148" s="150"/>
      <c r="U148" s="5"/>
      <c r="V148" s="4"/>
      <c r="W148" s="315"/>
      <c r="X148" s="315"/>
      <c r="Y148" s="4"/>
      <c r="AA148" s="317"/>
      <c r="AB148" s="317"/>
    </row>
    <row r="149" spans="1:32" ht="14.9" customHeight="1" x14ac:dyDescent="0.35">
      <c r="M149" s="150"/>
      <c r="N149" s="150"/>
      <c r="O149" s="150"/>
      <c r="P149" s="150"/>
      <c r="Q149" s="150"/>
      <c r="R149" s="150"/>
      <c r="U149" s="5"/>
      <c r="V149" s="4"/>
      <c r="W149" s="315"/>
      <c r="X149" s="315"/>
      <c r="Y149" s="4"/>
      <c r="AA149" s="317"/>
      <c r="AB149" s="317"/>
    </row>
    <row r="150" spans="1:32" ht="14.9" customHeight="1" x14ac:dyDescent="0.35">
      <c r="M150" s="150"/>
      <c r="N150" s="150"/>
      <c r="O150" s="150"/>
      <c r="P150" s="150"/>
      <c r="Q150" s="150"/>
      <c r="R150" s="150"/>
      <c r="U150" s="5"/>
      <c r="V150" s="4"/>
      <c r="W150" s="315"/>
      <c r="X150" s="315"/>
      <c r="Y150" s="4"/>
      <c r="AA150" s="317"/>
      <c r="AB150" s="317"/>
    </row>
    <row r="151" spans="1:32" ht="14.9" customHeight="1" x14ac:dyDescent="0.35">
      <c r="M151" s="150"/>
      <c r="N151" s="150"/>
      <c r="O151" s="150"/>
      <c r="P151" s="150"/>
      <c r="Q151" s="150"/>
      <c r="R151" s="150"/>
      <c r="U151" s="5"/>
      <c r="V151" s="4"/>
      <c r="W151" s="315"/>
      <c r="X151" s="315"/>
      <c r="Y151" s="4"/>
      <c r="AA151" s="317"/>
      <c r="AB151" s="317"/>
    </row>
    <row r="152" spans="1:32" ht="14.9" customHeight="1" x14ac:dyDescent="0.35">
      <c r="M152" s="150"/>
      <c r="N152" s="150"/>
      <c r="O152" s="150"/>
      <c r="P152" s="150"/>
      <c r="Q152" s="150"/>
      <c r="R152" s="150"/>
      <c r="U152" s="5"/>
      <c r="V152" s="4"/>
      <c r="W152" s="315"/>
      <c r="X152" s="315"/>
      <c r="Y152" s="4"/>
      <c r="AA152" s="317"/>
      <c r="AB152" s="317"/>
    </row>
    <row r="153" spans="1:32" ht="14.9" customHeight="1" x14ac:dyDescent="0.35">
      <c r="M153" s="150"/>
      <c r="N153" s="150"/>
      <c r="O153" s="150"/>
      <c r="P153" s="150"/>
      <c r="Q153" s="150"/>
      <c r="R153" s="150"/>
      <c r="U153" s="5"/>
      <c r="V153" s="4"/>
      <c r="W153" s="315"/>
      <c r="X153" s="315"/>
      <c r="Y153" s="4"/>
      <c r="AA153" s="317"/>
      <c r="AB153" s="317"/>
    </row>
    <row r="154" spans="1:32" ht="14.9" customHeight="1" x14ac:dyDescent="0.35">
      <c r="M154" s="150"/>
      <c r="N154" s="150"/>
      <c r="O154" s="150"/>
      <c r="P154" s="150"/>
      <c r="Q154" s="150"/>
      <c r="R154" s="150"/>
      <c r="U154" s="5"/>
      <c r="V154" s="4"/>
      <c r="W154" s="315"/>
      <c r="X154" s="315"/>
      <c r="Y154" s="4"/>
      <c r="AA154" s="317"/>
      <c r="AB154" s="317"/>
    </row>
    <row r="155" spans="1:32" ht="14.9" customHeight="1" x14ac:dyDescent="0.35">
      <c r="M155" s="150"/>
      <c r="N155" s="150"/>
      <c r="O155" s="150"/>
      <c r="P155" s="150"/>
      <c r="Q155" s="150"/>
      <c r="R155" s="150"/>
      <c r="U155" s="5"/>
      <c r="V155" s="4"/>
      <c r="W155" s="315"/>
      <c r="X155" s="315"/>
      <c r="Y155" s="4"/>
      <c r="AA155" s="317"/>
      <c r="AB155" s="317"/>
    </row>
    <row r="156" spans="1:32" ht="14.9" customHeight="1" x14ac:dyDescent="0.35">
      <c r="M156" s="150"/>
      <c r="N156" s="150"/>
      <c r="O156" s="150"/>
      <c r="P156" s="150"/>
      <c r="Q156" s="150"/>
      <c r="R156" s="150"/>
      <c r="U156" s="5"/>
      <c r="V156" s="4"/>
      <c r="W156" s="315"/>
      <c r="X156" s="315"/>
      <c r="Y156" s="4"/>
      <c r="AA156" s="317"/>
      <c r="AB156" s="317"/>
    </row>
    <row r="157" spans="1:32" ht="14.9" customHeight="1" x14ac:dyDescent="0.35">
      <c r="M157" s="150"/>
      <c r="N157" s="150"/>
      <c r="O157" s="150"/>
      <c r="P157" s="150"/>
      <c r="Q157" s="150"/>
      <c r="R157" s="150"/>
      <c r="U157" s="5"/>
      <c r="V157" s="4"/>
      <c r="W157" s="315"/>
      <c r="X157" s="315"/>
      <c r="Y157" s="4"/>
      <c r="AA157" s="317"/>
      <c r="AB157" s="317"/>
    </row>
    <row r="158" spans="1:32" ht="14.9" customHeight="1" x14ac:dyDescent="0.35">
      <c r="M158" s="150"/>
      <c r="N158" s="150"/>
      <c r="O158" s="150"/>
      <c r="P158" s="150"/>
      <c r="Q158" s="150"/>
      <c r="R158" s="150"/>
      <c r="U158" s="5"/>
      <c r="V158" s="4"/>
      <c r="W158" s="315"/>
      <c r="X158" s="315"/>
      <c r="Y158" s="4"/>
      <c r="AA158" s="317"/>
      <c r="AB158" s="317"/>
    </row>
    <row r="159" spans="1:32" ht="14.9" customHeight="1" x14ac:dyDescent="0.35">
      <c r="M159" s="150"/>
      <c r="N159" s="150"/>
      <c r="O159" s="150"/>
      <c r="P159" s="150"/>
      <c r="Q159" s="150"/>
      <c r="R159" s="150"/>
      <c r="U159" s="5"/>
      <c r="V159" s="4"/>
      <c r="W159" s="315"/>
      <c r="X159" s="315"/>
      <c r="Y159" s="4"/>
      <c r="AA159" s="317"/>
      <c r="AB159" s="317"/>
    </row>
    <row r="160" spans="1:32" ht="14.9" customHeight="1" x14ac:dyDescent="0.35">
      <c r="M160" s="150"/>
      <c r="N160" s="150"/>
      <c r="O160" s="150"/>
      <c r="P160" s="150"/>
      <c r="Q160" s="150"/>
      <c r="R160" s="150"/>
      <c r="U160" s="5"/>
      <c r="V160" s="4"/>
      <c r="W160" s="315"/>
      <c r="X160" s="315"/>
      <c r="Y160" s="4"/>
      <c r="AA160" s="317"/>
      <c r="AB160" s="317"/>
    </row>
    <row r="161" spans="13:28" ht="14.9" customHeight="1" x14ac:dyDescent="0.35">
      <c r="M161" s="150"/>
      <c r="N161" s="150"/>
      <c r="O161" s="150"/>
      <c r="P161" s="150"/>
      <c r="Q161" s="150"/>
      <c r="R161" s="150"/>
      <c r="U161" s="5"/>
      <c r="V161" s="4"/>
      <c r="W161" s="315"/>
      <c r="X161" s="315"/>
      <c r="Y161" s="4"/>
      <c r="AA161" s="317"/>
      <c r="AB161" s="317"/>
    </row>
    <row r="162" spans="13:28" ht="14.9" customHeight="1" x14ac:dyDescent="0.35">
      <c r="M162" s="150"/>
      <c r="N162" s="150"/>
      <c r="O162" s="150"/>
      <c r="P162" s="150"/>
      <c r="Q162" s="150"/>
      <c r="R162" s="150"/>
      <c r="U162" s="5"/>
      <c r="V162" s="4"/>
      <c r="W162" s="315"/>
      <c r="X162" s="315"/>
      <c r="Y162" s="4"/>
      <c r="AA162" s="317"/>
      <c r="AB162" s="317"/>
    </row>
    <row r="163" spans="13:28" ht="14.9" customHeight="1" x14ac:dyDescent="0.35">
      <c r="M163" s="150"/>
      <c r="N163" s="150"/>
      <c r="O163" s="150"/>
      <c r="P163" s="150"/>
      <c r="Q163" s="150"/>
      <c r="R163" s="150"/>
      <c r="U163" s="5"/>
      <c r="V163" s="4"/>
      <c r="W163" s="315"/>
      <c r="X163" s="315"/>
      <c r="Y163" s="4"/>
      <c r="AA163" s="317"/>
      <c r="AB163" s="317"/>
    </row>
    <row r="164" spans="13:28" ht="14.9" customHeight="1" x14ac:dyDescent="0.35">
      <c r="M164" s="150"/>
      <c r="N164" s="150"/>
      <c r="O164" s="150"/>
      <c r="P164" s="150"/>
      <c r="Q164" s="150"/>
      <c r="R164" s="150"/>
      <c r="U164" s="5"/>
      <c r="V164" s="4"/>
      <c r="W164" s="315"/>
      <c r="X164" s="315"/>
      <c r="Y164" s="4"/>
      <c r="AA164" s="317"/>
      <c r="AB164" s="317"/>
    </row>
    <row r="165" spans="13:28" ht="14.9" customHeight="1" x14ac:dyDescent="0.35">
      <c r="M165" s="150"/>
      <c r="N165" s="150"/>
      <c r="O165" s="150"/>
      <c r="P165" s="150"/>
      <c r="Q165" s="150"/>
      <c r="R165" s="150"/>
      <c r="U165" s="5"/>
      <c r="V165" s="4"/>
      <c r="W165" s="315"/>
      <c r="X165" s="315"/>
      <c r="Y165" s="4"/>
      <c r="AA165" s="317"/>
      <c r="AB165" s="317"/>
    </row>
    <row r="166" spans="13:28" ht="14.9" customHeight="1" x14ac:dyDescent="0.35">
      <c r="M166" s="150"/>
      <c r="N166" s="150"/>
      <c r="O166" s="150"/>
      <c r="P166" s="150"/>
      <c r="Q166" s="150"/>
      <c r="R166" s="150"/>
      <c r="U166" s="5"/>
      <c r="V166" s="4"/>
      <c r="W166" s="315"/>
      <c r="X166" s="315"/>
      <c r="Y166" s="4"/>
      <c r="AA166" s="317"/>
      <c r="AB166" s="317"/>
    </row>
    <row r="167" spans="13:28" ht="14.9" customHeight="1" x14ac:dyDescent="0.35">
      <c r="M167" s="150"/>
      <c r="N167" s="150"/>
      <c r="O167" s="150"/>
      <c r="P167" s="150"/>
      <c r="Q167" s="150"/>
      <c r="R167" s="150"/>
      <c r="U167" s="5"/>
      <c r="V167" s="4"/>
      <c r="W167" s="315"/>
      <c r="X167" s="315"/>
      <c r="Y167" s="4"/>
      <c r="AA167" s="317"/>
      <c r="AB167" s="317"/>
    </row>
    <row r="168" spans="13:28" ht="14.9" customHeight="1" x14ac:dyDescent="0.35">
      <c r="M168" s="150"/>
      <c r="N168" s="150"/>
      <c r="O168" s="150"/>
      <c r="P168" s="150"/>
      <c r="Q168" s="150"/>
      <c r="R168" s="150"/>
      <c r="U168" s="5"/>
      <c r="V168" s="4"/>
      <c r="W168" s="315"/>
      <c r="X168" s="315"/>
      <c r="Y168" s="4"/>
      <c r="AA168" s="317"/>
      <c r="AB168" s="317"/>
    </row>
    <row r="169" spans="13:28" ht="14.9" customHeight="1" x14ac:dyDescent="0.35">
      <c r="M169" s="150"/>
      <c r="N169" s="150"/>
      <c r="O169" s="150"/>
      <c r="P169" s="150"/>
      <c r="Q169" s="150"/>
      <c r="R169" s="150"/>
      <c r="U169" s="5"/>
      <c r="V169" s="4"/>
      <c r="W169" s="315"/>
      <c r="X169" s="315"/>
      <c r="Y169" s="4"/>
      <c r="AA169" s="317"/>
      <c r="AB169" s="317"/>
    </row>
    <row r="170" spans="13:28" ht="14.9" customHeight="1" x14ac:dyDescent="0.35">
      <c r="M170" s="150"/>
      <c r="N170" s="150"/>
      <c r="O170" s="150"/>
      <c r="P170" s="150"/>
      <c r="Q170" s="150"/>
      <c r="R170" s="150"/>
      <c r="U170" s="5"/>
      <c r="V170" s="4"/>
      <c r="W170" s="315"/>
      <c r="X170" s="315"/>
      <c r="Y170" s="4"/>
      <c r="AA170" s="317"/>
      <c r="AB170" s="317"/>
    </row>
    <row r="171" spans="13:28" ht="14.9" customHeight="1" x14ac:dyDescent="0.35">
      <c r="M171" s="150"/>
      <c r="N171" s="150"/>
      <c r="O171" s="150"/>
      <c r="P171" s="150"/>
      <c r="Q171" s="150"/>
      <c r="R171" s="150"/>
      <c r="U171" s="5"/>
      <c r="V171" s="4"/>
      <c r="W171" s="315"/>
      <c r="X171" s="315"/>
      <c r="Y171" s="4"/>
      <c r="AA171" s="317"/>
      <c r="AB171" s="317"/>
    </row>
    <row r="172" spans="13:28" ht="14.9" customHeight="1" x14ac:dyDescent="0.35">
      <c r="M172" s="150"/>
      <c r="N172" s="150"/>
      <c r="O172" s="150"/>
      <c r="P172" s="150"/>
      <c r="Q172" s="150"/>
      <c r="R172" s="150"/>
      <c r="U172" s="5"/>
      <c r="V172" s="4"/>
      <c r="W172" s="315"/>
      <c r="X172" s="315"/>
      <c r="Y172" s="4"/>
      <c r="AA172" s="317"/>
      <c r="AB172" s="317"/>
    </row>
    <row r="173" spans="13:28" ht="14.9" customHeight="1" x14ac:dyDescent="0.35">
      <c r="M173" s="150"/>
      <c r="N173" s="150"/>
      <c r="O173" s="150"/>
      <c r="P173" s="150"/>
      <c r="Q173" s="150"/>
      <c r="R173" s="150"/>
      <c r="U173" s="5"/>
      <c r="V173" s="4"/>
      <c r="W173" s="315"/>
      <c r="X173" s="315"/>
      <c r="Y173" s="4"/>
      <c r="AA173" s="317"/>
      <c r="AB173" s="317"/>
    </row>
    <row r="174" spans="13:28" ht="14.9" customHeight="1" x14ac:dyDescent="0.35">
      <c r="M174" s="150"/>
      <c r="N174" s="150"/>
      <c r="O174" s="150"/>
      <c r="P174" s="150"/>
      <c r="Q174" s="150"/>
      <c r="R174" s="150"/>
      <c r="U174" s="5"/>
      <c r="V174" s="4"/>
      <c r="W174" s="315"/>
      <c r="X174" s="315"/>
      <c r="Y174" s="4"/>
      <c r="AA174" s="317"/>
      <c r="AB174" s="317"/>
    </row>
    <row r="175" spans="13:28" ht="14.9" customHeight="1" x14ac:dyDescent="0.35">
      <c r="M175" s="150"/>
      <c r="N175" s="150"/>
      <c r="O175" s="150"/>
      <c r="P175" s="150"/>
      <c r="Q175" s="150"/>
      <c r="R175" s="150"/>
      <c r="U175" s="5"/>
      <c r="V175" s="4"/>
      <c r="W175" s="315"/>
      <c r="X175" s="315"/>
      <c r="Y175" s="4"/>
      <c r="AA175" s="317"/>
      <c r="AB175" s="317"/>
    </row>
    <row r="176" spans="13:28" ht="14.9" customHeight="1" x14ac:dyDescent="0.35">
      <c r="M176" s="150"/>
      <c r="N176" s="150"/>
      <c r="O176" s="150"/>
      <c r="P176" s="150"/>
      <c r="Q176" s="150"/>
      <c r="R176" s="150"/>
      <c r="U176" s="5"/>
      <c r="V176" s="4"/>
      <c r="W176" s="315"/>
      <c r="X176" s="315"/>
      <c r="Y176" s="4"/>
      <c r="AA176" s="317"/>
      <c r="AB176" s="317"/>
    </row>
    <row r="177" spans="13:28" ht="14.9" customHeight="1" x14ac:dyDescent="0.35">
      <c r="M177" s="150"/>
      <c r="N177" s="150"/>
      <c r="O177" s="150"/>
      <c r="P177" s="150"/>
      <c r="Q177" s="150"/>
      <c r="R177" s="150"/>
      <c r="U177" s="5"/>
      <c r="V177" s="4"/>
      <c r="W177" s="315"/>
      <c r="X177" s="315"/>
      <c r="Y177" s="4"/>
      <c r="AA177" s="317"/>
      <c r="AB177" s="317"/>
    </row>
    <row r="178" spans="13:28" ht="14.9" customHeight="1" x14ac:dyDescent="0.35">
      <c r="M178" s="150"/>
      <c r="N178" s="150"/>
      <c r="O178" s="150"/>
      <c r="P178" s="150"/>
      <c r="Q178" s="150"/>
      <c r="R178" s="150"/>
      <c r="U178" s="5"/>
      <c r="AA178" s="317"/>
      <c r="AB178" s="317"/>
    </row>
    <row r="179" spans="13:28" ht="14.9" customHeight="1" x14ac:dyDescent="0.35">
      <c r="U179" s="5"/>
      <c r="AA179" s="317"/>
      <c r="AB179" s="317"/>
    </row>
    <row r="180" spans="13:28" ht="14.9" customHeight="1" x14ac:dyDescent="0.35">
      <c r="U180" s="5"/>
      <c r="AA180" s="317"/>
      <c r="AB180" s="317"/>
    </row>
    <row r="181" spans="13:28" ht="14.9" customHeight="1" x14ac:dyDescent="0.35">
      <c r="U181" s="5"/>
      <c r="AA181" s="317"/>
      <c r="AB181" s="317"/>
    </row>
    <row r="182" spans="13:28" ht="14.9" customHeight="1" x14ac:dyDescent="0.35">
      <c r="U182" s="5"/>
      <c r="AA182" s="317"/>
      <c r="AB182" s="317"/>
    </row>
    <row r="183" spans="13:28" ht="14.9" customHeight="1" x14ac:dyDescent="0.35">
      <c r="U183" s="5"/>
      <c r="AA183" s="317"/>
      <c r="AB183" s="317"/>
    </row>
    <row r="184" spans="13:28" ht="14.9" customHeight="1" x14ac:dyDescent="0.35">
      <c r="U184" s="5"/>
      <c r="AA184" s="317"/>
      <c r="AB184" s="317"/>
    </row>
    <row r="185" spans="13:28" ht="14.9" customHeight="1" x14ac:dyDescent="0.35">
      <c r="U185" s="5"/>
      <c r="AA185" s="317"/>
      <c r="AB185" s="317"/>
    </row>
    <row r="186" spans="13:28" ht="14.9" customHeight="1" x14ac:dyDescent="0.35">
      <c r="U186" s="5"/>
      <c r="AA186" s="317"/>
      <c r="AB186" s="317"/>
    </row>
    <row r="187" spans="13:28" ht="14.9" customHeight="1" x14ac:dyDescent="0.35">
      <c r="U187" s="5"/>
      <c r="AA187" s="317"/>
      <c r="AB187" s="317"/>
    </row>
    <row r="188" spans="13:28" ht="14.9" customHeight="1" x14ac:dyDescent="0.35">
      <c r="U188" s="5"/>
      <c r="AA188" s="317"/>
      <c r="AB188" s="317"/>
    </row>
    <row r="189" spans="13:28" ht="14.9" customHeight="1" x14ac:dyDescent="0.35">
      <c r="U189" s="5"/>
      <c r="AA189" s="317"/>
      <c r="AB189" s="317"/>
    </row>
    <row r="190" spans="13:28" ht="14.9" customHeight="1" x14ac:dyDescent="0.35">
      <c r="U190" s="5"/>
      <c r="AA190" s="317"/>
      <c r="AB190" s="317"/>
    </row>
    <row r="191" spans="13:28" ht="14.9" customHeight="1" x14ac:dyDescent="0.35">
      <c r="U191" s="5"/>
      <c r="AA191" s="317"/>
      <c r="AB191" s="317"/>
    </row>
    <row r="192" spans="13:28" ht="14.9" customHeight="1" x14ac:dyDescent="0.35">
      <c r="U192" s="5"/>
      <c r="AA192" s="317"/>
      <c r="AB192" s="317"/>
    </row>
    <row r="193" spans="21:28" ht="14.9" customHeight="1" x14ac:dyDescent="0.35">
      <c r="U193" s="5"/>
      <c r="AA193" s="317"/>
      <c r="AB193" s="317"/>
    </row>
    <row r="194" spans="21:28" ht="14.9" customHeight="1" x14ac:dyDescent="0.35">
      <c r="U194" s="5"/>
      <c r="AA194" s="317"/>
      <c r="AB194" s="317"/>
    </row>
    <row r="195" spans="21:28" ht="14.9" customHeight="1" x14ac:dyDescent="0.35">
      <c r="U195" s="5"/>
      <c r="AA195" s="317"/>
      <c r="AB195" s="317"/>
    </row>
    <row r="196" spans="21:28" ht="14.9" customHeight="1" x14ac:dyDescent="0.35">
      <c r="U196" s="5"/>
      <c r="AA196" s="317"/>
      <c r="AB196" s="317"/>
    </row>
    <row r="197" spans="21:28" ht="14.9" customHeight="1" x14ac:dyDescent="0.35">
      <c r="U197" s="5"/>
      <c r="AA197" s="317"/>
      <c r="AB197" s="317"/>
    </row>
    <row r="198" spans="21:28" ht="14.9" customHeight="1" x14ac:dyDescent="0.35">
      <c r="U198" s="5"/>
      <c r="AA198" s="317"/>
      <c r="AB198" s="317"/>
    </row>
    <row r="199" spans="21:28" ht="14.9" customHeight="1" x14ac:dyDescent="0.35">
      <c r="U199" s="5"/>
      <c r="AA199" s="317"/>
      <c r="AB199" s="317"/>
    </row>
    <row r="200" spans="21:28" ht="14.9" customHeight="1" x14ac:dyDescent="0.35">
      <c r="U200" s="5"/>
      <c r="AA200" s="317"/>
      <c r="AB200" s="317"/>
    </row>
    <row r="201" spans="21:28" ht="14.9" customHeight="1" x14ac:dyDescent="0.35">
      <c r="U201" s="5"/>
      <c r="AA201" s="317"/>
      <c r="AB201" s="317"/>
    </row>
    <row r="202" spans="21:28" ht="14.9" customHeight="1" x14ac:dyDescent="0.35">
      <c r="U202" s="5"/>
      <c r="AA202" s="317"/>
      <c r="AB202" s="317"/>
    </row>
    <row r="203" spans="21:28" ht="14.9" customHeight="1" x14ac:dyDescent="0.35">
      <c r="U203" s="5"/>
      <c r="AA203" s="317"/>
      <c r="AB203" s="317"/>
    </row>
    <row r="204" spans="21:28" ht="14.9" customHeight="1" x14ac:dyDescent="0.35">
      <c r="U204" s="5"/>
      <c r="AA204" s="317"/>
      <c r="AB204" s="317"/>
    </row>
    <row r="205" spans="21:28" ht="14.9" customHeight="1" x14ac:dyDescent="0.35">
      <c r="U205" s="5"/>
      <c r="AA205" s="317"/>
      <c r="AB205" s="317"/>
    </row>
    <row r="206" spans="21:28" ht="14.9" customHeight="1" x14ac:dyDescent="0.35">
      <c r="U206" s="5"/>
      <c r="AA206" s="317"/>
      <c r="AB206" s="317"/>
    </row>
    <row r="207" spans="21:28" ht="14.9" customHeight="1" x14ac:dyDescent="0.35">
      <c r="U207" s="5"/>
      <c r="AA207" s="317"/>
      <c r="AB207" s="317"/>
    </row>
    <row r="208" spans="21:28" ht="14.9" customHeight="1" x14ac:dyDescent="0.35">
      <c r="U208" s="5"/>
      <c r="AA208" s="317"/>
      <c r="AB208" s="317"/>
    </row>
    <row r="209" spans="21:28" ht="14.9" customHeight="1" x14ac:dyDescent="0.35">
      <c r="U209" s="5"/>
      <c r="AA209" s="317"/>
      <c r="AB209" s="317"/>
    </row>
    <row r="210" spans="21:28" ht="14.9" customHeight="1" x14ac:dyDescent="0.35">
      <c r="U210" s="5"/>
      <c r="AA210" s="317"/>
      <c r="AB210" s="317"/>
    </row>
    <row r="211" spans="21:28" ht="14.9" customHeight="1" x14ac:dyDescent="0.35">
      <c r="U211" s="5"/>
      <c r="AA211" s="317"/>
      <c r="AB211" s="317"/>
    </row>
    <row r="212" spans="21:28" ht="14.9" customHeight="1" x14ac:dyDescent="0.35">
      <c r="U212" s="5"/>
      <c r="AA212" s="317"/>
      <c r="AB212" s="317"/>
    </row>
    <row r="213" spans="21:28" ht="14.9" customHeight="1" x14ac:dyDescent="0.35">
      <c r="U213" s="5"/>
      <c r="AA213" s="317"/>
      <c r="AB213" s="317"/>
    </row>
    <row r="214" spans="21:28" ht="14.9" customHeight="1" x14ac:dyDescent="0.35">
      <c r="U214" s="5"/>
      <c r="AA214" s="317"/>
      <c r="AB214" s="317"/>
    </row>
    <row r="215" spans="21:28" ht="14.9" customHeight="1" x14ac:dyDescent="0.35">
      <c r="U215" s="5"/>
      <c r="AA215" s="317"/>
      <c r="AB215" s="317"/>
    </row>
    <row r="216" spans="21:28" ht="14.9" customHeight="1" x14ac:dyDescent="0.35">
      <c r="U216" s="5"/>
      <c r="AA216" s="317"/>
      <c r="AB216" s="317"/>
    </row>
    <row r="217" spans="21:28" ht="14.9" customHeight="1" x14ac:dyDescent="0.35">
      <c r="U217" s="5"/>
      <c r="AA217" s="317"/>
      <c r="AB217" s="317"/>
    </row>
    <row r="218" spans="21:28" ht="14.9" customHeight="1" x14ac:dyDescent="0.35">
      <c r="U218" s="5"/>
      <c r="AA218" s="317"/>
      <c r="AB218" s="317"/>
    </row>
    <row r="219" spans="21:28" ht="14.9" customHeight="1" x14ac:dyDescent="0.35">
      <c r="U219" s="5"/>
      <c r="AA219" s="317"/>
      <c r="AB219" s="317"/>
    </row>
    <row r="220" spans="21:28" ht="14.9" customHeight="1" x14ac:dyDescent="0.35">
      <c r="U220" s="5"/>
      <c r="AA220" s="317"/>
      <c r="AB220" s="317"/>
    </row>
  </sheetData>
  <mergeCells count="2">
    <mergeCell ref="E9:R9"/>
    <mergeCell ref="E10:R10"/>
  </mergeCells>
  <printOptions horizontalCentered="1"/>
  <pageMargins left="1" right="1" top="1" bottom="1" header="0.5" footer="0.5"/>
  <pageSetup paperSize="8" orientation="portrait" r:id="rId1"/>
  <headerFooter alignWithMargins="0"/>
  <colBreaks count="1" manualBreakCount="1">
    <brk id="22" max="17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6DF21D48D7614283E0022CBBE0F00F" ma:contentTypeVersion="6" ma:contentTypeDescription="Create a new document." ma:contentTypeScope="" ma:versionID="ca5fa6b63d9d261be63a8478ff6a8ef7">
  <xsd:schema xmlns:xsd="http://www.w3.org/2001/XMLSchema" xmlns:xs="http://www.w3.org/2001/XMLSchema" xmlns:p="http://schemas.microsoft.com/office/2006/metadata/properties" xmlns:ns2="cac99678-354b-490f-961a-9b4579449311" xmlns:ns3="e3e3156f-3225-4d5e-a95d-682ed81d0a25" targetNamespace="http://schemas.microsoft.com/office/2006/metadata/properties" ma:root="true" ma:fieldsID="c36f1b098a73c55f4ef63acec0ea5cb4" ns2:_="" ns3:_="">
    <xsd:import namespace="cac99678-354b-490f-961a-9b4579449311"/>
    <xsd:import namespace="e3e3156f-3225-4d5e-a95d-682ed81d0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9678-354b-490f-961a-9b4579449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156f-3225-4d5e-a95d-682ed81d0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B32D3D-4A17-4D03-8064-C7996B123E0F}"/>
</file>

<file path=customXml/itemProps2.xml><?xml version="1.0" encoding="utf-8"?>
<ds:datastoreItem xmlns:ds="http://schemas.openxmlformats.org/officeDocument/2006/customXml" ds:itemID="{FBFCD38C-EFC1-4E36-A5CB-7679DC32D8A1}"/>
</file>

<file path=customXml/itemProps3.xml><?xml version="1.0" encoding="utf-8"?>
<ds:datastoreItem xmlns:ds="http://schemas.openxmlformats.org/officeDocument/2006/customXml" ds:itemID="{201BFA6B-5CDD-4204-9F8A-BF45212648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Rensie Hurn</dc:creator>
  <cp:lastModifiedBy>Rensie Hurn</cp:lastModifiedBy>
  <dcterms:created xsi:type="dcterms:W3CDTF">2022-02-22T19:00:49Z</dcterms:created>
  <dcterms:modified xsi:type="dcterms:W3CDTF">2022-02-22T19:05:54Z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0x010100286DF21D48D7614283E0022CBBE0F00F</vt:lpwstr>
  </property>
</Properties>
</file>